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defaultThemeVersion="166925"/>
  <mc:AlternateContent xmlns:mc="http://schemas.openxmlformats.org/markup-compatibility/2006">
    <mc:Choice Requires="x15">
      <x15ac:absPath xmlns:x15ac="http://schemas.microsoft.com/office/spreadsheetml/2010/11/ac" url="https://catastrobogotacol-my.sharepoint.com/personal/cfmora_catastrobogota_gov_co/Documents/2025/Compromisos/CF_2_Promoción/Implementación/PIGB/20250508_PubDoc/"/>
    </mc:Choice>
  </mc:AlternateContent>
  <xr:revisionPtr revIDLastSave="450" documentId="8_{E05A8185-3414-43FF-8D4F-AE6B4BB76019}" xr6:coauthVersionLast="47" xr6:coauthVersionMax="47" xr10:uidLastSave="{C4C8873A-59E8-470A-B2B5-ADACE0F88612}"/>
  <bookViews>
    <workbookView xWindow="-120" yWindow="-120" windowWidth="29040" windowHeight="15720" tabRatio="926" xr2:uid="{2639B1A7-CE94-4EBC-9D2A-6339277E00EE}"/>
  </bookViews>
  <sheets>
    <sheet name="PORTADA" sheetId="10" r:id="rId1"/>
    <sheet name="REPORTE EVALUACIÓN CALIDAD" sheetId="14" r:id="rId2"/>
    <sheet name="Comisión - Omisión" sheetId="16" r:id="rId3"/>
    <sheet name="Consistencia conceptual" sheetId="22" r:id="rId4"/>
    <sheet name="Consistencia de dominio" sheetId="27" r:id="rId5"/>
    <sheet name="Consistencia de formato" sheetId="26" r:id="rId6"/>
    <sheet name="Consistencia topológica" sheetId="28" r:id="rId7"/>
    <sheet name="Exactitud Posicional" sheetId="29" r:id="rId8"/>
    <sheet name="Exactitud de clasificación" sheetId="25" r:id="rId9"/>
    <sheet name="Dominios" sheetId="6" r:id="rId10"/>
  </sheets>
  <externalReferences>
    <externalReference r:id="rId11"/>
    <externalReference r:id="rId12"/>
  </externalReferences>
  <definedNames>
    <definedName name="_ftn1" localSheetId="2">'Comisión - Omisión'!#REF!</definedName>
    <definedName name="_ftn1" localSheetId="3">'Consistencia conceptual'!#REF!</definedName>
    <definedName name="_ftn1" localSheetId="4">'Consistencia de dominio'!#REF!</definedName>
    <definedName name="_ftn1" localSheetId="5">'Consistencia de formato'!#REF!</definedName>
    <definedName name="_ftn1" localSheetId="6">'Consistencia topológica'!#REF!</definedName>
    <definedName name="_ftn1" localSheetId="8">'Exactitud de clasificación'!#REF!</definedName>
    <definedName name="_ftn1" localSheetId="7">'Exactitud Posicional'!#REF!</definedName>
    <definedName name="_ftn1" localSheetId="0">PORTADA!#REF!</definedName>
    <definedName name="_ftn1" localSheetId="1">'REPORTE EVALUACIÓN CALIDAD'!#REF!</definedName>
    <definedName name="_ftnref1" localSheetId="2">'Comisión - Omisión'!#REF!</definedName>
    <definedName name="_ftnref1" localSheetId="3">'Consistencia conceptual'!#REF!</definedName>
    <definedName name="_ftnref1" localSheetId="4">'Consistencia de dominio'!#REF!</definedName>
    <definedName name="_ftnref1" localSheetId="5">'Consistencia de formato'!#REF!</definedName>
    <definedName name="_ftnref1" localSheetId="6">'Consistencia topológica'!#REF!</definedName>
    <definedName name="_ftnref1" localSheetId="8">'Exactitud de clasificación'!#REF!</definedName>
    <definedName name="_ftnref1" localSheetId="7">'Exactitud Posicional'!#REF!</definedName>
    <definedName name="_ftnref1" localSheetId="0">PORTADA!#REF!</definedName>
    <definedName name="_ftnref1" localSheetId="1">'REPORTE EVALUACIÓN CALIDAD'!#REF!</definedName>
    <definedName name="AC">Dominios!$D$135:$D$137</definedName>
    <definedName name="Alcance">PORTADA!$B$5</definedName>
    <definedName name="Alias" comment="Otro nombre " localSheetId="2">#REF!</definedName>
    <definedName name="Alias" comment="Otro nombre " localSheetId="3">#REF!</definedName>
    <definedName name="Alias" comment="Otro nombre " localSheetId="4">#REF!</definedName>
    <definedName name="Alias" comment="Otro nombre " localSheetId="5">#REF!</definedName>
    <definedName name="Alias" comment="Otro nombre " localSheetId="6">#REF!</definedName>
    <definedName name="Alias" comment="Otro nombre " localSheetId="8">#REF!</definedName>
    <definedName name="Alias" comment="Otro nombre " localSheetId="7">#REF!</definedName>
    <definedName name="Alias" comment="Otro nombre ">#REF!</definedName>
    <definedName name="AT">Dominios!$D$138:$D$143</definedName>
    <definedName name="bbb" localSheetId="2">#REF!</definedName>
    <definedName name="bbb" localSheetId="3">#REF!</definedName>
    <definedName name="bbb" localSheetId="4">#REF!</definedName>
    <definedName name="bbb" localSheetId="5">#REF!</definedName>
    <definedName name="bbb" localSheetId="6">#REF!</definedName>
    <definedName name="bbb" localSheetId="8">#REF!</definedName>
    <definedName name="bbb" localSheetId="7">#REF!</definedName>
    <definedName name="bbb">#REF!</definedName>
    <definedName name="CampoDeAplicacion" localSheetId="2">PORTADA!#REF!</definedName>
    <definedName name="CampoDeAplicacion" localSheetId="3">PORTADA!#REF!</definedName>
    <definedName name="CampoDeAplicacion" localSheetId="4">PORTADA!#REF!</definedName>
    <definedName name="CampoDeAplicacion" localSheetId="5">PORTADA!#REF!</definedName>
    <definedName name="CampoDeAplicacion" localSheetId="6">PORTADA!#REF!</definedName>
    <definedName name="CampoDeAplicacion" localSheetId="8">PORTADA!#REF!</definedName>
    <definedName name="CampoDeAplicacion" localSheetId="7">PORTADA!#REF!</definedName>
    <definedName name="CampoDeAplicacion">PORTADA!#REF!</definedName>
    <definedName name="CARDINALIDAD">'[1]Listas de Validación'!$D$2:$D$9</definedName>
    <definedName name="Cargo" localSheetId="2">#REF!</definedName>
    <definedName name="Cargo" localSheetId="3">#REF!</definedName>
    <definedName name="Cargo" localSheetId="4">#REF!</definedName>
    <definedName name="Cargo" localSheetId="5">#REF!</definedName>
    <definedName name="Cargo" localSheetId="6">#REF!</definedName>
    <definedName name="Cargo" localSheetId="8">#REF!</definedName>
    <definedName name="Cargo" localSheetId="7">#REF!</definedName>
    <definedName name="Cargo">#REF!</definedName>
    <definedName name="CC">Dominios!$D$75:$D$80</definedName>
    <definedName name="CD">Dominios!$D$81:$D$85</definedName>
    <definedName name="CF">Dominios!$D$86:$D$88</definedName>
    <definedName name="Ciudad" comment="De debe incluir el nombre de la ciudad en donde se produce el objeto" localSheetId="2">#REF!</definedName>
    <definedName name="Ciudad" comment="De debe incluir el nombre de la ciudad en donde se produce el objeto" localSheetId="3">#REF!</definedName>
    <definedName name="Ciudad" comment="De debe incluir el nombre de la ciudad en donde se produce el objeto" localSheetId="4">#REF!</definedName>
    <definedName name="Ciudad" comment="De debe incluir el nombre de la ciudad en donde se produce el objeto" localSheetId="5">#REF!</definedName>
    <definedName name="Ciudad" comment="De debe incluir el nombre de la ciudad en donde se produce el objeto" localSheetId="6">#REF!</definedName>
    <definedName name="Ciudad" comment="De debe incluir el nombre de la ciudad en donde se produce el objeto" localSheetId="8">#REF!</definedName>
    <definedName name="Ciudad" comment="De debe incluir el nombre de la ciudad en donde se produce el objeto" localSheetId="7">#REF!</definedName>
    <definedName name="Ciudad" comment="De debe incluir el nombre de la ciudad en donde se produce el objeto">#REF!</definedName>
    <definedName name="Clo">Dominios!$B$17:$B$20</definedName>
    <definedName name="CO">Dominios!$D$68:$D$71</definedName>
    <definedName name="Conformidad">Dominios!$E$14:$E$16</definedName>
    <definedName name="Consistencia" comment="De debe incluir el nombre de la ciudad en donde se produce el objeto">#REF!</definedName>
    <definedName name="CT">Dominios!$D$89:$D$95</definedName>
    <definedName name="CTM">Dominios!$D$129</definedName>
    <definedName name="CUANTITATIVO">[2]Valores!$B$2:$B$17</definedName>
    <definedName name="CUMPLIMIENTO">[2]Valores!$D$2:$D$5</definedName>
    <definedName name="CUMPLIMIENTOS" localSheetId="2">[2]Valores!#REF!</definedName>
    <definedName name="CUMPLIMIENTOS" localSheetId="3">[2]Valores!#REF!</definedName>
    <definedName name="CUMPLIMIENTOS" localSheetId="4">[2]Valores!#REF!</definedName>
    <definedName name="CUMPLIMIENTOS" localSheetId="5">[2]Valores!#REF!</definedName>
    <definedName name="CUMPLIMIENTOS" localSheetId="6">[2]Valores!#REF!</definedName>
    <definedName name="CUMPLIMIENTOS" localSheetId="8">[2]Valores!#REF!</definedName>
    <definedName name="CUMPLIMIENTOS" localSheetId="7">[2]Valores!#REF!</definedName>
    <definedName name="CUMPLIMIENTOS" localSheetId="1">[2]Valores!#REF!</definedName>
    <definedName name="CUMPLIMIENTOS">[2]Valores!#REF!</definedName>
    <definedName name="dde">#REF!</definedName>
    <definedName name="Definicion" localSheetId="2">#REF!</definedName>
    <definedName name="Definicion" localSheetId="3">#REF!</definedName>
    <definedName name="Definicion" localSheetId="4">#REF!</definedName>
    <definedName name="Definicion" localSheetId="5">#REF!</definedName>
    <definedName name="Definicion" localSheetId="6">#REF!</definedName>
    <definedName name="Definicion" localSheetId="8">#REF!</definedName>
    <definedName name="Definicion" localSheetId="7">#REF!</definedName>
    <definedName name="Definicion">#REF!</definedName>
    <definedName name="Departamento" localSheetId="2">#REF!</definedName>
    <definedName name="Departamento" localSheetId="3">#REF!</definedName>
    <definedName name="Departamento" localSheetId="4">#REF!</definedName>
    <definedName name="Departamento" localSheetId="5">#REF!</definedName>
    <definedName name="Departamento" localSheetId="6">#REF!</definedName>
    <definedName name="Departamento" localSheetId="8">#REF!</definedName>
    <definedName name="Departamento" localSheetId="7">#REF!</definedName>
    <definedName name="Departamento">#REF!</definedName>
    <definedName name="Dirección" localSheetId="2">#REF!</definedName>
    <definedName name="Dirección" localSheetId="3">#REF!</definedName>
    <definedName name="Dirección" localSheetId="4">#REF!</definedName>
    <definedName name="Dirección" localSheetId="5">#REF!</definedName>
    <definedName name="Dirección" localSheetId="6">#REF!</definedName>
    <definedName name="Dirección" localSheetId="8">#REF!</definedName>
    <definedName name="Dirección" localSheetId="7">#REF!</definedName>
    <definedName name="Dirección">#REF!</definedName>
    <definedName name="EA">Dominios!$D$96:$D$120</definedName>
    <definedName name="EC">Dominios!$D$130:$D$134</definedName>
    <definedName name="Elemento">Dominios!$B$6:$B$11</definedName>
    <definedName name="ELEMENTODECALIDAD">[2]Valores!$A$2:$A$7</definedName>
    <definedName name="Elija">Dominios!$B$14</definedName>
    <definedName name="EM">Dominios!$D$123:$D$128</definedName>
    <definedName name="EP">Dominios!#REF!</definedName>
    <definedName name="Epo">Dominios!$B$21:$B$23</definedName>
    <definedName name="ER">Dominios!$D$121:$D$122</definedName>
    <definedName name="Etea">Dominios!$B$27:$B$29</definedName>
    <definedName name="Etel">Dominios!$B$24:$B$26</definedName>
    <definedName name="EU">Dominios!$D$144:$D$147</definedName>
    <definedName name="FechaDeLaVersion">PORTADA!$B$6</definedName>
    <definedName name="Metodoevaluacion">Dominios!$D$6:$D$8</definedName>
    <definedName name="Metodoevaluacion1">Dominios!$D$9:$D$10</definedName>
    <definedName name="NivelAlcance">Dominios!$B$32:$B$46</definedName>
    <definedName name="Nombre" comment="En este Campo se debe describir de manera concreta el nombre">PORTADA!$B$4</definedName>
    <definedName name="NombreAtributo1" localSheetId="2">#REF!</definedName>
    <definedName name="NombreAtributo1" localSheetId="3">#REF!</definedName>
    <definedName name="NombreAtributo1" localSheetId="4">#REF!</definedName>
    <definedName name="NombreAtributo1" localSheetId="5">#REF!</definedName>
    <definedName name="NombreAtributo1" localSheetId="6">#REF!</definedName>
    <definedName name="NombreAtributo1" localSheetId="8">#REF!</definedName>
    <definedName name="NombreAtributo1" localSheetId="7">#REF!</definedName>
    <definedName name="NombreAtributo1">#REF!</definedName>
    <definedName name="NombreAtriibuto1" localSheetId="2">#REF!</definedName>
    <definedName name="NombreAtriibuto1" localSheetId="3">#REF!</definedName>
    <definedName name="NombreAtriibuto1" localSheetId="4">#REF!</definedName>
    <definedName name="NombreAtriibuto1" localSheetId="5">#REF!</definedName>
    <definedName name="NombreAtriibuto1" localSheetId="6">#REF!</definedName>
    <definedName name="NombreAtriibuto1" localSheetId="8">#REF!</definedName>
    <definedName name="NombreAtriibuto1" localSheetId="7">#REF!</definedName>
    <definedName name="NombreAtriibuto1">#REF!</definedName>
    <definedName name="NombredelaEntidad" localSheetId="2">#REF!</definedName>
    <definedName name="NombredelaEntidad" localSheetId="3">#REF!</definedName>
    <definedName name="NombredelaEntidad" localSheetId="4">#REF!</definedName>
    <definedName name="NombredelaEntidad" localSheetId="5">#REF!</definedName>
    <definedName name="NombredelaEntidad" localSheetId="6">#REF!</definedName>
    <definedName name="NombredelaEntidad" localSheetId="8">#REF!</definedName>
    <definedName name="NombredelaEntidad" localSheetId="7">#REF!</definedName>
    <definedName name="NombredelaEntidad">#REF!</definedName>
    <definedName name="Nombremedida">Dominios!$D$68:$D$147</definedName>
    <definedName name="NumeroDeLaVersion">PORTADA!#REF!</definedName>
    <definedName name="OM">Dominios!$D$72:$D$74</definedName>
    <definedName name="ORDENADO">'[1]Listas de Validación'!$C$2:$C$5</definedName>
    <definedName name="Pais" localSheetId="2">#REF!</definedName>
    <definedName name="Pais" localSheetId="3">#REF!</definedName>
    <definedName name="Pais" localSheetId="4">#REF!</definedName>
    <definedName name="Pais" localSheetId="5">#REF!</definedName>
    <definedName name="Pais" localSheetId="6">#REF!</definedName>
    <definedName name="Pais" localSheetId="8">#REF!</definedName>
    <definedName name="Pais" localSheetId="7">#REF!</definedName>
    <definedName name="Pais">#REF!</definedName>
    <definedName name="PRESENCIA">[2]Valores!$E$2:$E$4</definedName>
    <definedName name="Print_Area" localSheetId="2">'Comisión - Omisión'!#REF!</definedName>
    <definedName name="Print_Area" localSheetId="3">'Consistencia conceptual'!#REF!</definedName>
    <definedName name="Print_Area" localSheetId="4">'Consistencia de dominio'!#REF!</definedName>
    <definedName name="Print_Area" localSheetId="5">'Consistencia de formato'!#REF!</definedName>
    <definedName name="Print_Area" localSheetId="6">'Consistencia topológica'!#REF!</definedName>
    <definedName name="Print_Area" localSheetId="8">'Exactitud de clasificación'!#REF!</definedName>
    <definedName name="Print_Area" localSheetId="7">'Exactitud Posicional'!#REF!</definedName>
    <definedName name="Print_Area" localSheetId="0">PORTADA!$A$1:$C$16</definedName>
    <definedName name="Print_Area" localSheetId="1">'REPORTE EVALUACIÓN CALIDAD'!$G$2:$J$12</definedName>
    <definedName name="Productor">PORTADA!$B$8</definedName>
    <definedName name="Referencia" localSheetId="2">PORTADA!#REF!</definedName>
    <definedName name="Referencia" localSheetId="3">PORTADA!#REF!</definedName>
    <definedName name="Referencia" localSheetId="4">PORTADA!#REF!</definedName>
    <definedName name="Referencia" localSheetId="5">PORTADA!#REF!</definedName>
    <definedName name="Referencia" localSheetId="6">PORTADA!#REF!</definedName>
    <definedName name="Referencia" localSheetId="8">PORTADA!#REF!</definedName>
    <definedName name="Referencia" localSheetId="7">PORTADA!#REF!</definedName>
    <definedName name="Referencia">PORTADA!#REF!</definedName>
    <definedName name="Subelemento">Dominios!$B$14:$B$29</definedName>
    <definedName name="Subtipo" localSheetId="2">#REF!</definedName>
    <definedName name="Subtipo" localSheetId="3">#REF!</definedName>
    <definedName name="Subtipo" localSheetId="4">#REF!</definedName>
    <definedName name="Subtipo" localSheetId="5">#REF!</definedName>
    <definedName name="Subtipo" localSheetId="6">#REF!</definedName>
    <definedName name="Subtipo" localSheetId="8">#REF!</definedName>
    <definedName name="Subtipo" localSheetId="7">#REF!</definedName>
    <definedName name="Subtipo">#REF!</definedName>
    <definedName name="teléfono" localSheetId="2">#REF!</definedName>
    <definedName name="teléfono" localSheetId="3">#REF!</definedName>
    <definedName name="teléfono" localSheetId="4">#REF!</definedName>
    <definedName name="teléfono" localSheetId="5">#REF!</definedName>
    <definedName name="teléfono" localSheetId="6">#REF!</definedName>
    <definedName name="teléfono" localSheetId="8">#REF!</definedName>
    <definedName name="teléfono" localSheetId="7">#REF!</definedName>
    <definedName name="teléfono">#REF!</definedName>
    <definedName name="TIPODERELACION">'[1]Listas de Validación'!$B$2:$B$6</definedName>
    <definedName name="TIPODERESPONSABLE">'[1]Listas de Validación'!$A$2:$A$13</definedName>
    <definedName name="TipoDocumento">Dominios!$E$25:$E$27</definedName>
    <definedName name="Tipofecha">Dominios!$B$49:$B$65</definedName>
    <definedName name="TipoResponsable" localSheetId="2">#REF!</definedName>
    <definedName name="TipoResponsable" localSheetId="3">#REF!</definedName>
    <definedName name="TipoResponsable" localSheetId="4">#REF!</definedName>
    <definedName name="TipoResponsable" localSheetId="5">#REF!</definedName>
    <definedName name="TipoResponsable" localSheetId="6">#REF!</definedName>
    <definedName name="TipoResponsable" localSheetId="8">#REF!</definedName>
    <definedName name="TipoResponsable" localSheetId="7">#REF!</definedName>
    <definedName name="TipoResponsable">#REF!</definedName>
    <definedName name="TIPOVALOR">'[1]Listas de Validación'!$E$2:$E$21</definedName>
    <definedName name="Tot">Dominios!$B$15:$B$16</definedName>
    <definedName name="Usa">Dominios!#REF!</definedName>
    <definedName name="VT">Dominios!#REF!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29" l="1"/>
  <c r="E14" i="29"/>
  <c r="F6" i="29"/>
  <c r="F7" i="29"/>
  <c r="F8" i="29"/>
  <c r="F9" i="29"/>
  <c r="F10" i="29"/>
  <c r="F11" i="29"/>
  <c r="F12" i="29"/>
  <c r="F13" i="29"/>
  <c r="F5" i="29"/>
  <c r="E6" i="29"/>
  <c r="E7" i="29"/>
  <c r="E8" i="29"/>
  <c r="E9" i="29"/>
  <c r="E10" i="29"/>
  <c r="E11" i="29"/>
  <c r="E12" i="29"/>
  <c r="E13" i="29"/>
  <c r="G22" i="28"/>
  <c r="G4" i="28"/>
  <c r="G5" i="28"/>
  <c r="G6" i="28"/>
  <c r="G7" i="28"/>
  <c r="G8" i="28"/>
  <c r="G9" i="28"/>
  <c r="G10" i="28"/>
  <c r="G11" i="28"/>
  <c r="G12" i="28"/>
  <c r="G13" i="28"/>
  <c r="G14" i="28"/>
  <c r="G15" i="28"/>
  <c r="G16" i="28"/>
  <c r="G17" i="28"/>
  <c r="G18" i="28"/>
  <c r="G19" i="28"/>
  <c r="G20" i="28"/>
  <c r="G21" i="28"/>
  <c r="G3" i="28"/>
  <c r="J13" i="25"/>
  <c r="I13" i="25"/>
  <c r="H13" i="25"/>
  <c r="G13" i="25"/>
  <c r="F13" i="25"/>
  <c r="E13" i="25"/>
  <c r="D13" i="25"/>
  <c r="C13" i="25"/>
  <c r="B13" i="25"/>
  <c r="K12" i="25"/>
  <c r="K11" i="25"/>
  <c r="K10" i="25"/>
  <c r="K9" i="25"/>
  <c r="K8" i="25"/>
  <c r="K7" i="25"/>
  <c r="K6" i="25"/>
  <c r="K5" i="25"/>
  <c r="K13" i="25"/>
  <c r="K4" i="25"/>
  <c r="J3" i="25"/>
  <c r="I3" i="25"/>
  <c r="H3" i="25"/>
  <c r="G3" i="25"/>
  <c r="F3" i="25"/>
  <c r="E3" i="25"/>
  <c r="D3" i="25"/>
  <c r="C3" i="25"/>
  <c r="B3" i="25"/>
  <c r="D10" i="16"/>
  <c r="D7" i="16"/>
  <c r="D4" i="16"/>
  <c r="D5" i="16"/>
  <c r="D6" i="16"/>
  <c r="D8" i="16"/>
  <c r="D9" i="16"/>
  <c r="D11" i="16"/>
  <c r="D12" i="16"/>
  <c r="D13" i="16"/>
  <c r="D14" i="16"/>
  <c r="D15" i="16"/>
  <c r="D16" i="16"/>
  <c r="D17" i="16"/>
  <c r="D18" i="16"/>
  <c r="F5" i="16"/>
  <c r="F6" i="16"/>
  <c r="F7" i="16"/>
  <c r="F8" i="16"/>
  <c r="F9" i="16"/>
  <c r="F10" i="16"/>
  <c r="F11" i="16"/>
  <c r="F12" i="16"/>
  <c r="F13" i="16"/>
  <c r="F14" i="16"/>
  <c r="F15" i="16"/>
  <c r="F16" i="16"/>
  <c r="F17" i="16"/>
  <c r="F18" i="16"/>
  <c r="F4" i="16"/>
</calcChain>
</file>

<file path=xl/sharedStrings.xml><?xml version="1.0" encoding="utf-8"?>
<sst xmlns="http://schemas.openxmlformats.org/spreadsheetml/2006/main" count="708" uniqueCount="476">
  <si>
    <t>Evaluación de Calidad</t>
  </si>
  <si>
    <t>Título *</t>
  </si>
  <si>
    <t xml:space="preserve">Versión </t>
  </si>
  <si>
    <t>Autor *</t>
  </si>
  <si>
    <t>Fecha de creación *</t>
  </si>
  <si>
    <t xml:space="preserve">Descripción </t>
  </si>
  <si>
    <t xml:space="preserve">Publicador </t>
  </si>
  <si>
    <t xml:space="preserve">Colaboradores </t>
  </si>
  <si>
    <t>Tipo *</t>
  </si>
  <si>
    <t xml:space="preserve">Formato </t>
  </si>
  <si>
    <t xml:space="preserve">Fuente </t>
  </si>
  <si>
    <t xml:space="preserve">Idioma </t>
  </si>
  <si>
    <t xml:space="preserve">Cobertura </t>
  </si>
  <si>
    <t xml:space="preserve">Derechos </t>
  </si>
  <si>
    <t xml:space="preserve">Palabras claves </t>
  </si>
  <si>
    <t>Fecha</t>
  </si>
  <si>
    <t>Autor/ Modificado por</t>
  </si>
  <si>
    <t>Versión</t>
  </si>
  <si>
    <t>Cambio efectuado</t>
  </si>
  <si>
    <t>Reporte de Evaluación de Calidad</t>
  </si>
  <si>
    <t>Componente</t>
  </si>
  <si>
    <t>Descripción</t>
  </si>
  <si>
    <t>Alcance del reporte de calidad *</t>
  </si>
  <si>
    <t>Nivel de alcance *</t>
  </si>
  <si>
    <t xml:space="preserve">Reporte independiente de calidad </t>
  </si>
  <si>
    <t>Tipo de fecha</t>
  </si>
  <si>
    <t>Resumen *</t>
  </si>
  <si>
    <t>Reporte de calidad *</t>
  </si>
  <si>
    <t xml:space="preserve">Elemento de calidad * </t>
  </si>
  <si>
    <t xml:space="preserve">Subelemento de calidad *  </t>
  </si>
  <si>
    <t>Medida de calidad</t>
  </si>
  <si>
    <t>Nombre de la medida *</t>
  </si>
  <si>
    <t>Descripción de la medida</t>
  </si>
  <si>
    <t>Método de evaluación</t>
  </si>
  <si>
    <t>Evaluación directa mediante inspección completa</t>
  </si>
  <si>
    <t>Tipo de método de evaluación</t>
  </si>
  <si>
    <t>Descripción del método de evaluación</t>
  </si>
  <si>
    <t>Procedimiento de evaluación</t>
  </si>
  <si>
    <t>Documento de referencia</t>
  </si>
  <si>
    <t>Evaluación directa basada en muestras</t>
  </si>
  <si>
    <t>Esquema de muestreo *</t>
  </si>
  <si>
    <t>Descripción del lote *</t>
  </si>
  <si>
    <t>Relación de muestreo *</t>
  </si>
  <si>
    <t>Evaluación indirecta</t>
  </si>
  <si>
    <t>Fuente deductiva *</t>
  </si>
  <si>
    <t>Resultado</t>
  </si>
  <si>
    <t>Resultado de conformidad</t>
  </si>
  <si>
    <t>Alcance del resultado</t>
  </si>
  <si>
    <t>Nivel de Alcance *</t>
  </si>
  <si>
    <t>Nombre</t>
  </si>
  <si>
    <t>Especificación *</t>
  </si>
  <si>
    <t>Requisito de conformidad *</t>
  </si>
  <si>
    <t>Explicación</t>
  </si>
  <si>
    <t>Conformidad *</t>
  </si>
  <si>
    <t>Resultado cuantitativo</t>
  </si>
  <si>
    <t>Valor *</t>
  </si>
  <si>
    <t>Unidad de valor</t>
  </si>
  <si>
    <t>Resultado Descriptivo</t>
  </si>
  <si>
    <t>Declaración *</t>
  </si>
  <si>
    <t>Objeto a evaluar</t>
  </si>
  <si>
    <t>Número de elementos en el universo</t>
  </si>
  <si>
    <t>Comisión</t>
  </si>
  <si>
    <t>Omisión</t>
  </si>
  <si>
    <t>Número de ítems en exceso 
(medida 2)</t>
  </si>
  <si>
    <t>Porcentaje de ítems en exceso 
(medida 3)</t>
  </si>
  <si>
    <t>Número de ítems faltantes 
(medida 6)</t>
  </si>
  <si>
    <t>Porcentaje de ítems faltantes 
(medida 7)</t>
  </si>
  <si>
    <t>Porcentaje de ítems en exceso = número de ítems en exceso / número de ítems en el universo
Porcentaje de ítems faltantes = número de ítems faltantes / número de ítems en el universo</t>
  </si>
  <si>
    <t>Alcance</t>
  </si>
  <si>
    <t>Requerimiento de calidad de los datos.</t>
  </si>
  <si>
    <t>Conformidad</t>
  </si>
  <si>
    <t>Nivel de alcance</t>
  </si>
  <si>
    <t>Dominio de la especificación</t>
  </si>
  <si>
    <t>Dominio del conjunto de datos</t>
  </si>
  <si>
    <t>Objeto 1</t>
  </si>
  <si>
    <t>Objeto 2</t>
  </si>
  <si>
    <t>Medida para evaluar la calidad de los datos.</t>
  </si>
  <si>
    <t>Número de elementos evaluados</t>
  </si>
  <si>
    <t>Conteo de errores</t>
  </si>
  <si>
    <t>% de error</t>
  </si>
  <si>
    <t>Error 
1D:e</t>
  </si>
  <si>
    <t>Error 
2D:e</t>
  </si>
  <si>
    <t>Coordena x</t>
  </si>
  <si>
    <t>Coordena Y</t>
  </si>
  <si>
    <t>Incertidumbre</t>
  </si>
  <si>
    <t>Universo</t>
  </si>
  <si>
    <t>Conjunto de datos</t>
  </si>
  <si>
    <t>∑</t>
  </si>
  <si>
    <t>Objeto 3</t>
  </si>
  <si>
    <t>Objeto 4</t>
  </si>
  <si>
    <t>Objeto 5</t>
  </si>
  <si>
    <t>Objeto 6</t>
  </si>
  <si>
    <t>Objeto 7</t>
  </si>
  <si>
    <t>Objeto 8</t>
  </si>
  <si>
    <t>Objeto n</t>
  </si>
  <si>
    <t>Esta matriz de error de clasificación errónea muestra los errores por clase de objeto. 
Explica qué tan bien se clasifican las instancias en el conjunto de datos.
Una matriz de error de clasificación es una matriz cuadrada donde el elemento i, j corresponde a la cantidad clasificada como perteneciente a la clase j cuando realmente pertenece a la clase i.
La diferencia entre la suma del número de elementos en el universo y la suma del número de elementos en el conjunto de datos proviene de los elementos faltantes y los elementos en exceso.</t>
  </si>
  <si>
    <t>Dominios Incluidos en este Formulario</t>
  </si>
  <si>
    <t>Elemento de la calidad</t>
  </si>
  <si>
    <t>Elemento</t>
  </si>
  <si>
    <t>Iniciales Elemento</t>
  </si>
  <si>
    <t>Definición</t>
  </si>
  <si>
    <t>Elija una opción</t>
  </si>
  <si>
    <t>Totalidad</t>
  </si>
  <si>
    <t>T</t>
  </si>
  <si>
    <t>Interno directo</t>
  </si>
  <si>
    <t>Método de evaluación de la calidad de un conjunto de datos basado en la inspección de elementos dentro del conjunto de datos, donde todos los datos requeridos son internos del conjunto de datos que se evalúa.</t>
  </si>
  <si>
    <t>Consistencia Lógica</t>
  </si>
  <si>
    <t>CL</t>
  </si>
  <si>
    <t>Externo directo</t>
  </si>
  <si>
    <t>Método de evaluación de la calidad de un conjunto de datos basado en la inspección de elementos dentro del conjunto de datos, donde se requieren datos de referencia externos al conjunto de datos que se está evaluando.</t>
  </si>
  <si>
    <t>Exactitud Posicional</t>
  </si>
  <si>
    <t>EP</t>
  </si>
  <si>
    <t>Exactitud Temporal</t>
  </si>
  <si>
    <t>ET</t>
  </si>
  <si>
    <t>Indirecto</t>
  </si>
  <si>
    <t>Método de evaluación de la calidad de un conjunto de datos basado en conocimientos externos.</t>
  </si>
  <si>
    <t>Exactitud Temática</t>
  </si>
  <si>
    <t>ETA</t>
  </si>
  <si>
    <t>Subelemento de calidad</t>
  </si>
  <si>
    <t xml:space="preserve">Conformidad </t>
  </si>
  <si>
    <t xml:space="preserve">Subelemento   </t>
  </si>
  <si>
    <t>Iniciales Subelemento</t>
  </si>
  <si>
    <t>T - Comisión</t>
  </si>
  <si>
    <t>C</t>
  </si>
  <si>
    <t>Conforme</t>
  </si>
  <si>
    <t>T - Omisión</t>
  </si>
  <si>
    <t xml:space="preserve">O </t>
  </si>
  <si>
    <t xml:space="preserve">No conforme </t>
  </si>
  <si>
    <t>CL - Consistencia conceptual</t>
  </si>
  <si>
    <t>CC</t>
  </si>
  <si>
    <t>CL - Consistencia de dominio</t>
  </si>
  <si>
    <t>CD</t>
  </si>
  <si>
    <t>CL - Consistencia de formato</t>
  </si>
  <si>
    <t>CF</t>
  </si>
  <si>
    <t>CL - Consistencia topológíca</t>
  </si>
  <si>
    <t>CT</t>
  </si>
  <si>
    <t>EP - Exactitud absoluta o externa</t>
  </si>
  <si>
    <t>EA</t>
  </si>
  <si>
    <t>EP - Exactitud relativa o interna</t>
  </si>
  <si>
    <t>ER</t>
  </si>
  <si>
    <t>EP - Exactitud de posición de datos malla</t>
  </si>
  <si>
    <t>Tipo de documento</t>
  </si>
  <si>
    <t>ET - Exactitud en la medición del tiempo</t>
  </si>
  <si>
    <t>EMT</t>
  </si>
  <si>
    <t>ET - Consistencia temporal</t>
  </si>
  <si>
    <t>ET - Validez temporal</t>
  </si>
  <si>
    <t>VT</t>
  </si>
  <si>
    <t>Documento digital</t>
  </si>
  <si>
    <t>ETA - Exactitud de Clasificación</t>
  </si>
  <si>
    <t>EC</t>
  </si>
  <si>
    <t>Documento impreso</t>
  </si>
  <si>
    <t>ETA - Exactitud de un atributo no cuantitativo</t>
  </si>
  <si>
    <t>EACL</t>
  </si>
  <si>
    <t>ETA - Exactitud de un atributo cuantitativo</t>
  </si>
  <si>
    <t>EACN</t>
  </si>
  <si>
    <t>Tipo</t>
  </si>
  <si>
    <t>Atributo</t>
  </si>
  <si>
    <t>La información se aplica al valor del atributo.</t>
  </si>
  <si>
    <t>Tipo de atributo</t>
  </si>
  <si>
    <t>La información se aplica a la característica de un feature.</t>
  </si>
  <si>
    <t>Sesión de colección</t>
  </si>
  <si>
    <t>La información se aplica a la sesión de recopilación.</t>
  </si>
  <si>
    <t>La información se aplica al conjunto de datos.</t>
  </si>
  <si>
    <t>Conjunto de datos no geográfico</t>
  </si>
  <si>
    <t>La información se aplica a datos no geográficos.</t>
  </si>
  <si>
    <t>Grupo de dimensiones</t>
  </si>
  <si>
    <t>La información se aplica a un grupo de dimensiones.</t>
  </si>
  <si>
    <t>Objeto geográfico</t>
  </si>
  <si>
    <t>La información se aplica a un objeto. En términos informáticos entidad, o su traducción literal característica.</t>
  </si>
  <si>
    <t>Tipo de objeto geográfico</t>
  </si>
  <si>
    <t>La información se aplica a un tipo de objeto, tipo de entidad o tipo de característica.</t>
  </si>
  <si>
    <t>Tipo de propiedad</t>
  </si>
  <si>
    <t>La información se aplica a un tipo de propiedad.</t>
  </si>
  <si>
    <t>Tile</t>
  </si>
  <si>
    <t>La información se aplica a un mosaico, un subconjunto espacial de datos geográficos.</t>
  </si>
  <si>
    <t>Muestra</t>
  </si>
  <si>
    <t>La información se aplica a una muestra.</t>
  </si>
  <si>
    <t>Producto</t>
  </si>
  <si>
    <t>Metadatos que describen una especificación de producto de datos ISO 19131.</t>
  </si>
  <si>
    <t>Cobertura</t>
  </si>
  <si>
    <t>La información se aplica a una cobertura.</t>
  </si>
  <si>
    <t>Creación</t>
  </si>
  <si>
    <t>Identifica la fecha en que el recurso fue creado.</t>
  </si>
  <si>
    <t>Publicación</t>
  </si>
  <si>
    <t>Identifica la fecha en que el recurso fue publicado.</t>
  </si>
  <si>
    <t>Revisión</t>
  </si>
  <si>
    <t>Identifica la fecha en que el recurso fue examinado o mejorado.</t>
  </si>
  <si>
    <t>Expiración</t>
  </si>
  <si>
    <t>Identifica la fecha en que expira el recurso.</t>
  </si>
  <si>
    <t>Última actualización</t>
  </si>
  <si>
    <t>Identifica la fecha de la última actualización del recurso.</t>
  </si>
  <si>
    <t>Última revisión</t>
  </si>
  <si>
    <t>Identifica la fecha de la última revisión del recurso.</t>
  </si>
  <si>
    <t>Siguiente actualización</t>
  </si>
  <si>
    <t>Identifica la fecha de la próxima actualización del recurso.</t>
  </si>
  <si>
    <t>No disponible</t>
  </si>
  <si>
    <t>Identifica la fecha del recurso no está disponible.</t>
  </si>
  <si>
    <t>Vigencia</t>
  </si>
  <si>
    <t>Identifica la fecha desde que está vigente el recurso.</t>
  </si>
  <si>
    <t>Adopción</t>
  </si>
  <si>
    <t>Identifica la fecha en que fue adoptado el recurso.</t>
  </si>
  <si>
    <t>Obsoleta</t>
  </si>
  <si>
    <t>Identifica la fecha desde la que el recurso está en desuso .</t>
  </si>
  <si>
    <t>Reemplazada</t>
  </si>
  <si>
    <t>Identifica la fecha en que el rcurso fue reemplazado por otro recurso.</t>
  </si>
  <si>
    <t>Comienzo de la validez</t>
  </si>
  <si>
    <t>Identifica la fecha en la que el recurso se considera como válido. 
Nota: Puede existir un tiempo de diferencia entre la creación y el inicio de la validez del recurso.</t>
  </si>
  <si>
    <t>Fin de la validez</t>
  </si>
  <si>
    <t>Identifica la fecha desde la que el recurso no se considera como válido.</t>
  </si>
  <si>
    <t>Lanzamiento</t>
  </si>
  <si>
    <t>Identifica la fecha en que el recurso será liberado para el acceso público.</t>
  </si>
  <si>
    <t>Distribución</t>
  </si>
  <si>
    <t>Identifica la fecha en que el recurso fue distribuido.</t>
  </si>
  <si>
    <t>Medidas de Calidad</t>
  </si>
  <si>
    <t>Identificador de la medida</t>
  </si>
  <si>
    <t>Nombre de elemento</t>
  </si>
  <si>
    <t>Nombre de Subelemento</t>
  </si>
  <si>
    <t>Nombre de la medida</t>
  </si>
  <si>
    <t>C - Exceso de Ítems</t>
  </si>
  <si>
    <t>Indica que un Ítem está presente incorrectamente en los datos</t>
  </si>
  <si>
    <t>C - Número de Ítems en exceso</t>
  </si>
  <si>
    <t>Número de Ítems dentro del conjunto de datos o muestra que no deberían haber sido presentados</t>
  </si>
  <si>
    <t>C - Porcentaje de ítems en exceso</t>
  </si>
  <si>
    <t>Número de Ítems en exceso en el conjunto de datos o muestra en relación con el número de ítems que deberían estar presentes</t>
  </si>
  <si>
    <t>C - Número de instancias de objeto geográfico duplicadas</t>
  </si>
  <si>
    <t>Número total de duplicaciones exactas de instancias de objetos geográficos dentro del conjunto de datos</t>
  </si>
  <si>
    <t>O - Ítems faltantes</t>
  </si>
  <si>
    <t>Indica que un ítem específico de la muestra falta en los datos.</t>
  </si>
  <si>
    <t>O - Número de Ítems faltantes</t>
  </si>
  <si>
    <t>Conteo de todos los ítems que han debido estar en el conjunto de datos o muestra y han sido omitidos</t>
  </si>
  <si>
    <t>O - Porcentaje de Ítem faltantes</t>
  </si>
  <si>
    <t>Número de ítems omitidos en el conjunto de datos o muestra en relación con el número de ítems que deberían estar presentes.</t>
  </si>
  <si>
    <t>Consistencia conceptual</t>
  </si>
  <si>
    <t>CC - Esquema conceptual no conforme</t>
  </si>
  <si>
    <t>Indica que un ítem no es conforme con las reglas del esquema conceptual vigente.</t>
  </si>
  <si>
    <t>CC - Esquema conceptual conforme</t>
  </si>
  <si>
    <t>Indica que un ítem es conforme con las reglas del esquema conceptual vigente.</t>
  </si>
  <si>
    <t>CC - Número de ítems no conformes con las reglas del esquema conceptual</t>
  </si>
  <si>
    <t xml:space="preserve">Conteo de todos los ítems en el conjunto de datos que no son conformes con las reglas del esquema conceptual </t>
  </si>
  <si>
    <t>CC - Número de superposiciones inválidas de superficies</t>
  </si>
  <si>
    <t>Número de superposiciones erróneas dentro del conjunto de datos.</t>
  </si>
  <si>
    <t>CC - Porcentaje de no conformidad con respecto a las reglas del esquema conceptual.</t>
  </si>
  <si>
    <t>Número de ítems en el conjunto de datos que no son conformes con las reglas del esquema conceptual en relación con el número total de ítems que se supone están en el conjunto de datos.</t>
  </si>
  <si>
    <t>CC - Porcentaje de conformidad con respecto a las reglas del esquema conceptual.</t>
  </si>
  <si>
    <t>Número de ítems en el conjunto de datos en conformidad con las reglas del esquema conceptual en relación con el número total de ítems.</t>
  </si>
  <si>
    <t>Consistencia de dominio</t>
  </si>
  <si>
    <t>CD - No conformidad en valores de dominio</t>
  </si>
  <si>
    <t>Indica si un ítem no es conforme con sus valores de dominio</t>
  </si>
  <si>
    <t>CD - Conformidad en valores de dominio</t>
  </si>
  <si>
    <t>Indica si un ítem es conforme con sus valores de dominio.</t>
  </si>
  <si>
    <t>CD - Número de ítems no conformes con sus valores de dominio</t>
  </si>
  <si>
    <t>Conteo de todos los ítems en el conjunto de datos que no son conformes con sus valores de dominio.</t>
  </si>
  <si>
    <t>CD - Porcentaje de conformidad en valores de dominio</t>
  </si>
  <si>
    <t>Número de ítems en el conjunto de datos que son conformes con sus valores de dominio en relación con el total de número de ítems en el conjunto de datos.</t>
  </si>
  <si>
    <t>CD - Porcentaje de no conformidad en valores de dominio</t>
  </si>
  <si>
    <t>Número de ítems en el conjunto de datos que no son conformes con sus valores de dominio en relación con el total de número de ítems en el conjunto de datos.</t>
  </si>
  <si>
    <t>Consistencia de formato</t>
  </si>
  <si>
    <t>CF - Conflictos de estructura física</t>
  </si>
  <si>
    <t>Indica que los ítems son almacenados en conflicto con la estructura física del conjunto de datos.</t>
  </si>
  <si>
    <t>CF - Número de conflictos de estructura física</t>
  </si>
  <si>
    <t>Conteo de todos los ítems en el conjunto de datos que son almacenados en conflicto con la estructura física del conjunto de datos.</t>
  </si>
  <si>
    <t>CF - Porcentaje de conflictos de estructura física</t>
  </si>
  <si>
    <t>Número de ítems en el conjunto de datos que son almacenados en conflicto con la estructura física del conjunto de datos dividido por el total de número de ítems.</t>
  </si>
  <si>
    <t>Consistencia topológica</t>
  </si>
  <si>
    <t>CT - Número de conexiones punto-curva defectuosas</t>
  </si>
  <si>
    <t>Número de conexiones punto-curva defectuosas en el conjunto de datos.</t>
  </si>
  <si>
    <t>CT - Porcentaje de conexiones punto-curva defectuosas</t>
  </si>
  <si>
    <t>Número de nodos de unión defectuosos en relación con el número supuesto de conexiones de nodo de unión.</t>
  </si>
  <si>
    <t>CT - Número de conexiones faltantes debido a subtrazos</t>
  </si>
  <si>
    <t>Conteo de ítems en el conjunto de datos, fuera del parámetro de tolerancia, que no coinciden debido a los subtrazos.</t>
  </si>
  <si>
    <t>CT - Número de conexiones faltantes debido a sobretrazos</t>
  </si>
  <si>
    <t>Conteo de ítems en el conjunto de datos, fuera del parámetro de tolerancia, que no coinciden debido a los sobretrazos.</t>
  </si>
  <si>
    <t>CT - Número de huecos topológicos no válidos</t>
  </si>
  <si>
    <t>Conteo de todos los ítems en el conjunto de datos que son superficies de huecos topológicos no válidos</t>
  </si>
  <si>
    <t>CT - Número de errores de auto intersección no válidos</t>
  </si>
  <si>
    <t>Conteo de todos los ítems en los datos que tienen intersecciones no válidas con ellos mismos.</t>
  </si>
  <si>
    <t>CT - Número de errores de auto superposición no válidos</t>
  </si>
  <si>
    <t>Conteo de todos los ítems en los datos que tienen auto superposiciones no válidos.</t>
  </si>
  <si>
    <t>Exactitud absoluta o externa</t>
  </si>
  <si>
    <t>EA- Valor medio de incertidumbre posicional (1D, 2D y 3D)</t>
  </si>
  <si>
    <t>-</t>
  </si>
  <si>
    <t>EA- Sesgo de posición (1D, 2D y 3D)</t>
  </si>
  <si>
    <t>El sesgo de posición de un conjunto de posiciones donde la incertidumbre de posición es definida como la desviación entre la medida de posición y la que es considerada como la correspondiente posición verdadera.</t>
  </si>
  <si>
    <t>EA- Valor medio de incertidumbre posicional excluyendo valores atípicos (2D)</t>
  </si>
  <si>
    <t>Para un conjunto de puntos donde la distancia no exceda un umbral definido, el promedio aritmético de distancias entre la medida de posición y la que es considerada como la correspondiente posición verdadera.</t>
  </si>
  <si>
    <t>EA - Número de incertidumbres posicionales por encima de un umbral dado.</t>
  </si>
  <si>
    <t>Número de incertidumbres posicionales por encima de un umbral dado para un conjunto de posiciones.</t>
  </si>
  <si>
    <t>EA - Porcentaje de incertidumbres posicionales por encima de un umbral dado.</t>
  </si>
  <si>
    <t>Número de incertidumbres posicionales por encima de un umbral dado para un conjunto de posición en relación con el número total de posiciones medidas.  
Los errores son definidos como la distancia entre una medida de posición y la que es considerada como la correspondiente posición verdadera.</t>
  </si>
  <si>
    <t>EA -Matriz de covarianza</t>
  </si>
  <si>
    <t>Matriz simétrica cuadrada con las varianzas de las coordenadas de puntos sobre la diagonal principal y covarianza entre las coordenadas en las posiciones fuera de la diagonal.</t>
  </si>
  <si>
    <t>EA - Error lineal probable</t>
  </si>
  <si>
    <t>Longitud media del intervalo definido por un límite superior e inferior, en el que el valor verdadero se encuentra con una probabilidad del 50%.</t>
  </si>
  <si>
    <t>EA - Error lineal estándar</t>
  </si>
  <si>
    <t>Longitud media del intervalo definido por un límite superior e inferior, en el que el valor verdadero se encuentra con una probabilidad del 68,3%.</t>
  </si>
  <si>
    <t>EA - Exactitud de mapa lineal al 90% del nivel de significancia</t>
  </si>
  <si>
    <t>Longitud media del intervalo definido por un límite superior e inferior, en el que el valor verdadero se encuentra con una probabilidad del 90%.</t>
  </si>
  <si>
    <t>EA - Exactitud de mapa lineal al 95% del nivel de significancia</t>
  </si>
  <si>
    <t>Longitud media del intervalo definido por un límite superior e inferior, en el que el valor verdadero se encuentra con una probabilidad del 95%.</t>
  </si>
  <si>
    <t>EA - Exactitud de mapa lineal al 99% del nivel de significancia</t>
  </si>
  <si>
    <t>Longitud media del intervalo definido por un límite superior e inferior, en el que el valor verdadero se encuentra con una probabilidad del 99%.</t>
  </si>
  <si>
    <t>EA - Nivel cercano de certeza lineal</t>
  </si>
  <si>
    <t>Longitud media del intervalo definido por un límite superior e inferior, en el que el valor verdadero se encuentra con una probabilidad del 99,8%.</t>
  </si>
  <si>
    <t>EA - Error cuadrático medio (root mean square error)</t>
  </si>
  <si>
    <t xml:space="preserve">El valor verdadero de una observación Z es conocido como </t>
  </si>
  <si>
    <t>EA - Error lineal absoluto al 90% del nivel de significancia de datos verticales sesgados (Alternativa 1)</t>
  </si>
  <si>
    <t>Exactitud absoluta vertical de las coordenadas de los datos, expresada en términos de error lineal con una probabilidad del 90% dado que existe un sesgo.</t>
  </si>
  <si>
    <t>EA - Error lineal absoluto al 90% del nivel de significancia de datos verticales sesgados (Alternativa 2)</t>
  </si>
  <si>
    <t>EA - Desviación estándar circular</t>
  </si>
  <si>
    <t xml:space="preserve">Radio que describe un círculo, en el que la ubicación verdadera del punto se sitúa con una probabilidad del 39,4 %. </t>
  </si>
  <si>
    <t>EA - Error probable circular</t>
  </si>
  <si>
    <t>Radio que describe un círculo, en el que la ubicación verdadera del punto se sitúa con una probabilidad del 50 %.</t>
  </si>
  <si>
    <t>EA - Error circular al 90% de nivel de significancia</t>
  </si>
  <si>
    <t>Radio que describe un círculo, en el que la ubicación verdadera del punto se sitúa con una probabilidad del 90 %.</t>
  </si>
  <si>
    <t>EA - Error circular al 95% de nivel de significancia</t>
  </si>
  <si>
    <t>Radio que describe un círculo, en el que la ubicación verdadera del punto se sitúa con una probabilidad del 95 %.</t>
  </si>
  <si>
    <t>EA - Error circular cercano a valor verdadero</t>
  </si>
  <si>
    <t>Radio que describe un círculo, en el que la ubicación verdadera del punto se sitúa con una probabilidad del 99,8 %.</t>
  </si>
  <si>
    <t>EA - Error cuadrático medio de planimetría</t>
  </si>
  <si>
    <t>Radio de un círculo alrededor del punto dado, en el cual el valor verdadero se sitúa con una probabilidad P.</t>
  </si>
  <si>
    <t>EA - Error absoluto circular al 90% del nivel de significancia de datos sesgados (NATO)</t>
  </si>
  <si>
    <t>Exactitud horizontal absoluta de las coordenadas de los datos, expresada en términos de error circular al 90% de probabilidad dado que están presentes datos sesgados.</t>
  </si>
  <si>
    <t>EA - Error absoluto circular al 90% del nivel de significancia de datos sesgados</t>
  </si>
  <si>
    <t>EA - Elipse de incertidumbre</t>
  </si>
  <si>
    <t>Elipse de dos dimensiones con dos ejes principales que indican la dirección y magnitud de la incertidumbre más alta y más baja de un punto de dos dimensiones.</t>
  </si>
  <si>
    <t>EA - Elipse de confianza</t>
  </si>
  <si>
    <t>Exactitud relativa o interna</t>
  </si>
  <si>
    <t>ER - Error vertical relativo</t>
  </si>
  <si>
    <t>Evaluación de errores aleatorios de un objeto geográfico provisional y otro en el mismo conjunto de datos o en el mismo mapa.</t>
  </si>
  <si>
    <t>ER - Error horizontal relativo</t>
  </si>
  <si>
    <t>Evaluación de errores aleatorios en la posición horizontal de un objeto geográfico a otro en el mismo conjunto de datos o en el mismo mapa.</t>
  </si>
  <si>
    <t>Exactitud en la medición del tiempo</t>
  </si>
  <si>
    <t>EMT - Exactitud del tiempo al 68.3% del nivel de significancia</t>
  </si>
  <si>
    <t>Longitud media del intervalo definido por un límite superior e inferior, en el que el valor verdadero para la instancia de tiempo se encuentra con una probabilidad del 68,3 %.</t>
  </si>
  <si>
    <t>EMT - Exactitud del tiempo al 50% del nivel de significancia</t>
  </si>
  <si>
    <t>Longitud media del intervalo definido por un límite superior e inferior, en el que el valor verdadero para la instancia de tiempo se encuentra con una probabilidad del 50 %.</t>
  </si>
  <si>
    <t>EMT - Exactitud del tiempo al 90% del nivel de significancia</t>
  </si>
  <si>
    <t>Longitud media del intervalo definido por un límite superior e inferior, en el que el valor verdadero para la instancia de tiempo se encuentra con una probabilidad del 90 %.</t>
  </si>
  <si>
    <t>EMT - Exactitud del tiempo al 95% del nivel de significancia</t>
  </si>
  <si>
    <t>Longitud media del intervalo definido por un límite superior e inferior, en el que el valor verdadero para la instancia de tiempo se encuentra con una probabilidad del 95 %.</t>
  </si>
  <si>
    <t>EMT - Exactitud del tiempo al 99% del nivel de significancia</t>
  </si>
  <si>
    <t>Longitud media del intervalo definido por un límite superior e inferior, en el que el valor verdadero para la instancia de tiempo se encuentra con una probabilidad del 99 %.</t>
  </si>
  <si>
    <t>EMT - Exactitud del tiempo al 99.8% del nivel de significancia</t>
  </si>
  <si>
    <t>Longitud media del intervalo definido por un límite superior e inferior, en el que el valor verdadero para la instancia de tiempo se encuentra con una probabilidad del 99,8 %.</t>
  </si>
  <si>
    <t>Consistencia Temporal</t>
  </si>
  <si>
    <t>CT - Orden cronológico</t>
  </si>
  <si>
    <t>Indica que un evento esta incorrectamente ordenado respecto al orden de los eventos</t>
  </si>
  <si>
    <t>Exactitud de Clasificación</t>
  </si>
  <si>
    <t>EC - Número de objetos geográficos incorrectamente clasificados</t>
  </si>
  <si>
    <t>Número de objetos geográficos incorrectamente clasificados</t>
  </si>
  <si>
    <t>EC - Porcentaje de error de clasificación</t>
  </si>
  <si>
    <t>Número de objetos geográficos incorrectamente clasificados relativo al número de objetos geográficos que deberían estar ahí.</t>
  </si>
  <si>
    <t>EC - Matriz de error de clasificación</t>
  </si>
  <si>
    <t>Matriz que indica el número de ítems de clase (i) clasificados como clase (j)</t>
  </si>
  <si>
    <t>EC - Matriz de error relativo de clasificación</t>
  </si>
  <si>
    <t>Matriz que indica el número de ítems de clase (i) clasificados como clase (j) dividido por el número de ítems de la clase (i)</t>
  </si>
  <si>
    <t>EC - Coeficiente Kappa</t>
  </si>
  <si>
    <t>Coeficiente que cuantifica el grado de concordancia de asignaciones a clases mediante la eliminación de errores de clasificación</t>
  </si>
  <si>
    <t>Exactitud de un atributo no cualitativo</t>
  </si>
  <si>
    <t>EACL - Número de valores de atributo incorrectos</t>
  </si>
  <si>
    <t>Número total de valores de atributo erróneos dentro de la parte relevante del conjunto de datos.</t>
  </si>
  <si>
    <t>EACL - Porcentaje de valores de atributo correctos</t>
  </si>
  <si>
    <t xml:space="preserve">Número de valores de atributos correctos en relación con el número total de valores de atributos. </t>
  </si>
  <si>
    <t>EACL - Porcentaje de valores de atributo incorrectos</t>
  </si>
  <si>
    <t>Número de valores de atributo donde el valor asignado es incorrecto en relación con el número total de valores de atributo.</t>
  </si>
  <si>
    <t>Exactitud de un atributo cuantitativo</t>
  </si>
  <si>
    <t>EACN - Incertidumbre de valor de un atributo al 68,3% del nivel de significancia.</t>
  </si>
  <si>
    <t>Longitud media del intervalo definido por un límite superior e inferior, en el que el valor verdadero para el atributo cuantitativo se encuentra con una probabilidad del 68,3%.</t>
  </si>
  <si>
    <t>EACN - Incertidumbre de valor de un atributo al 50% del nivel de significancia.</t>
  </si>
  <si>
    <t>Longitud media del intervalo definido por un límite superior e inferior, en el que el valor verdadero para el atributo cuantitativo se encuentra con una probabilidad del 50%.</t>
  </si>
  <si>
    <t>EACN - Incertidumbre de valor de un atributo al 90% del nivel de significancia</t>
  </si>
  <si>
    <t>Longitud media del intervalo definido por un límite superior e inferior, en el que el valor verdadero para el atributo cuantitativo se encuentra con una probabilidad del 90%.</t>
  </si>
  <si>
    <t>EACN - Incertidumbre de valor de un atributo al 95% del nivel de significancia</t>
  </si>
  <si>
    <t>Longitud media del intervalo definido por un límite superior e inferior, en el que el valor verdadero para el atributo cuantitativo se encuentra con una probabilidad del 95%.</t>
  </si>
  <si>
    <t>EACN - Incertidumbre de valor de un atributo al 99% del nivel de significancia</t>
  </si>
  <si>
    <t>Longitud media del intervalo definido por un límite superior e inferior, en el que el valor verdadero para el atributo cuantitativo se encuentra con una probabilidad del 99%.</t>
  </si>
  <si>
    <t>EACN - Incertidumbre de valor de un atributo al 99,8% del nivel de significancia</t>
  </si>
  <si>
    <t>Longitud media del intervalo definido por un límite superior e inferior, en el que el valor verdadero para el atributo cuantitativo se encuentra con una probabilidad del 99,8%.</t>
  </si>
  <si>
    <t>Entidades</t>
  </si>
  <si>
    <t>Elja una opción</t>
  </si>
  <si>
    <t>Agencia Analitica de Datos "Ágata"</t>
  </si>
  <si>
    <t>Alcaldía Local Antonio Nariño</t>
  </si>
  <si>
    <t>Alcaldía Local Barrios Unidos</t>
  </si>
  <si>
    <t>Alcaldía Local Bosa</t>
  </si>
  <si>
    <t>Alcaldía Local Chapinero</t>
  </si>
  <si>
    <t>Alcaldía Local Ciudad Bolívar</t>
  </si>
  <si>
    <t>Alcaldía Local Engativá</t>
  </si>
  <si>
    <t>Alcaldía Local Fontibón</t>
  </si>
  <si>
    <t>Alcaldía Local Kennedy</t>
  </si>
  <si>
    <t>Alcaldía Local La Candelaria</t>
  </si>
  <si>
    <t>Alcaldía Local Los Mártires</t>
  </si>
  <si>
    <t>Alcaldía Local Puente Aranda</t>
  </si>
  <si>
    <t>Alcaldía Local Rafael Uribe Uribe</t>
  </si>
  <si>
    <t>Alcaldía Local San Cristóbal</t>
  </si>
  <si>
    <t>Alcaldía Local Santa Fe</t>
  </si>
  <si>
    <t>Alcaldía Local Suba</t>
  </si>
  <si>
    <t>Alcaldía Local Sumapaz</t>
  </si>
  <si>
    <t>Alcaldía Local Teusaquillo</t>
  </si>
  <si>
    <t>Alcaldía Local Tunjuelito</t>
  </si>
  <si>
    <t>Alcaldía Local Usaquén</t>
  </si>
  <si>
    <t>Alcaldía Local Usme</t>
  </si>
  <si>
    <t>Departamento Administrativo de la Defensoría del Espacio Público - DADEP</t>
  </si>
  <si>
    <t>Departamento Administrativo del Servicio Civil Distrital - DASCD</t>
  </si>
  <si>
    <t>Instituto Distrital de la Participación y Acción Comunal - IDPAC</t>
  </si>
  <si>
    <t>Secretaría Distrital de Gobierno</t>
  </si>
  <si>
    <t>Secretaría Distrital de Seguridad, Convivencia y Justicia</t>
  </si>
  <si>
    <t>Secretaría General</t>
  </si>
  <si>
    <t>Secretaría Jurídica Distrital</t>
  </si>
  <si>
    <t>Unidad Administrativa Especial Cuerpo Oficial de Bomberos de Bogotá</t>
  </si>
  <si>
    <t>Aguas de Bogotá S.A - ESP</t>
  </si>
  <si>
    <t>Caja de Vivienda Popular - CVP</t>
  </si>
  <si>
    <t>Empresa de Acueducto, Alcantarillado y Aseo de Bogotá EAAB-ESP</t>
  </si>
  <si>
    <t>Empresa de Renovación y Desarrollo Urbano de Bogotá D.C - RENOBO</t>
  </si>
  <si>
    <t>Empresa de Telecomunicaciones de Bogotá S.A - ETB-ESP</t>
  </si>
  <si>
    <t>Empresa de Transporte del Tercer Milenio Transmilienio S.A</t>
  </si>
  <si>
    <t>Empresa Metro de Bogotá</t>
  </si>
  <si>
    <t>ENEL-CODENSA</t>
  </si>
  <si>
    <t>Grupo de Energía de Bogotá - EEB</t>
  </si>
  <si>
    <t>Instituto de Desarrollo Urbano - IDU</t>
  </si>
  <si>
    <t>Operadora Distrital de Transporte</t>
  </si>
  <si>
    <t>Secretaría Distrital de Hábitat</t>
  </si>
  <si>
    <t>Secretaría Distrital de Movilidad</t>
  </si>
  <si>
    <t>Terminal de Transporte S.A</t>
  </si>
  <si>
    <t>Unidad Administrativa Especial de Rehabilitación y Mantenimiento Vial - UAERMV</t>
  </si>
  <si>
    <t>Unidad Administrativa Especial de Servicios Públicos - UAESP</t>
  </si>
  <si>
    <t>VANTI</t>
  </si>
  <si>
    <t>Instituto Distrital de Bienestar y Protección Animal - IDPYBA</t>
  </si>
  <si>
    <t>Instituto Distrital de Gestión de Riesgos y Cambio Climático - IDIGER</t>
  </si>
  <si>
    <t>Jardín Botánico José Celestino Mutis - JBB</t>
  </si>
  <si>
    <t>Secretaría Distrital de Ambiente</t>
  </si>
  <si>
    <t>Secretaría Distrital de Planeación</t>
  </si>
  <si>
    <t>Agencia Distrital para la Educación Superior, la Ciencia y la Tecnología “Atenea”</t>
  </si>
  <si>
    <t>Canal Capital</t>
  </si>
  <si>
    <t>Capital Salud EPS-S SAS</t>
  </si>
  <si>
    <t>Centro de desarrollo tecnológico de producción de vacunas - BogotaBio S.A.S.</t>
  </si>
  <si>
    <t>Corporación para el Desarrollo y la Productividad Bogotá Región (Invest in Bogotá)</t>
  </si>
  <si>
    <t>Entidad de Gestión Administrativa y Técnica - EGAT</t>
  </si>
  <si>
    <t>Fondo de Prestaciones Económicas Cesantias y Pensiones - FONCEP</t>
  </si>
  <si>
    <t>Fondo Financiero Distrital de Salud - FFSS</t>
  </si>
  <si>
    <t>Fundación Gilberto Alzate Avendaño</t>
  </si>
  <si>
    <t>Instituto Distrital de Ciencia, Biotecnología e Innovación en Salud - IDCBIS</t>
  </si>
  <si>
    <t>Instituto Distrital de las Artes -  IDARTES</t>
  </si>
  <si>
    <t>Instituto Distrital de Patrimonio Cultural - IDPC</t>
  </si>
  <si>
    <t>Instituto Distrital de Recreación y Deporte - IDRD</t>
  </si>
  <si>
    <t>Instituto Distrital de Turismo - IDT</t>
  </si>
  <si>
    <t>Instituto Distrital para la Investigación Educativa y el Desarrollo Pedagógico - IDEP</t>
  </si>
  <si>
    <t>Instituto Distrital para la Protección de la Niñez y la Juventud IDIPRON</t>
  </si>
  <si>
    <t>Instituto para la Económia Social - IPES</t>
  </si>
  <si>
    <t>Lotería de Bogotá</t>
  </si>
  <si>
    <t>Orquesta Filarmónica de Bogotá</t>
  </si>
  <si>
    <t>Secretaría de Educación del Distrito</t>
  </si>
  <si>
    <t>Secretaría Distrital de Cultura, Recreación y Deporte</t>
  </si>
  <si>
    <t>Secretaría Distrital de Desarrollo Económico</t>
  </si>
  <si>
    <t>Secretaría Distrital de Hacienda</t>
  </si>
  <si>
    <t>Secretaría Distrital de Integración Social</t>
  </si>
  <si>
    <t>Secretaría Distrital de la Mujer</t>
  </si>
  <si>
    <t>Secretaría Distrital de Salud</t>
  </si>
  <si>
    <t>Subred Integrada de Servicios de Salud Centro Oriente E.S.E</t>
  </si>
  <si>
    <t>Subred Integrada de Servicios de Salud Norte E.S.E</t>
  </si>
  <si>
    <t>Subred Integrada de Servicios de Salud Sur E.S.E</t>
  </si>
  <si>
    <t>Subred Integrada de Servicios de Salud Sur Occidente E.S.E</t>
  </si>
  <si>
    <t>Unidad Administrativa Especial de Catastro Distrital - UAECD</t>
  </si>
  <si>
    <t>Universidad Distrital Francisco José de Caldas</t>
  </si>
  <si>
    <t>Universidad ECCI</t>
  </si>
  <si>
    <t>Universidad La Gran Colombia</t>
  </si>
  <si>
    <t>Universidad Nacional de Colombia</t>
  </si>
  <si>
    <t>Objeto de referencia</t>
  </si>
  <si>
    <t>Evaluación de calidad</t>
  </si>
  <si>
    <t>Control de versiones</t>
  </si>
  <si>
    <t>Evaluación de calidad
Elemento de calidad: Exactitud posicional 
Resultado cuantitativo (medida 28)</t>
  </si>
  <si>
    <t>Evaluación de calidad
Elemento de calidad: Consistencia lógica - Consistencia topológica
Resultado cuantitativo (medidas 21 a 27)</t>
  </si>
  <si>
    <t>Evaluación de calidad
Elemento de calidad: Consistencia lógica - Consistencia de formato
Resultado de conformidad: Conflictos de estructura física (medida 119)</t>
  </si>
  <si>
    <t>Evaluación de calidad
Elemento de calidad: Consistencia lógica - Consistencia de dominio
Resultado de conformidad: Conformidad en valores de dominio (medida 15)</t>
  </si>
  <si>
    <t>Evaluación de calidad
Elemento de calidad: Consistencia lógica - Consistencia conceptual
Resultado de conformidad: Esquema conceptual conforme (medida 9)</t>
  </si>
  <si>
    <t>Evaluación de calidad
Elemento de calidad: Totalidad 
Resultado cuantitativo: Comisión / Omisión</t>
  </si>
  <si>
    <t>Evaluación de calidad
Elemento de calidad: Exactitud Temática - Exactitud de Clasificación
Medida: Matriz de error de clasificación (medida 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</si>
</sst>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yyyy\-mm\-dd;@"/>
    <numFmt numFmtId="166" formatCode="yyyy/mm/dd"/>
  </numFmts>
  <fonts count="33" x14ac:knownFonts="1">
    <font>
      <sz val="11"/>
      <color theme="1"/>
      <name val="Calibri"/>
      <family val="2"/>
      <scheme val="minor"/>
    </font>
    <font>
      <sz val="8"/>
      <name val="Calibri"/>
      <family val="2"/>
    </font>
    <font>
      <sz val="11"/>
      <color theme="1"/>
      <name val="Calibri"/>
      <family val="2"/>
      <scheme val="minor"/>
    </font>
    <font>
      <b/>
      <sz val="12"/>
      <color theme="0"/>
      <name val="Gotham Rounded Medium"/>
      <family val="3"/>
    </font>
    <font>
      <b/>
      <sz val="12"/>
      <color rgb="FF003E65"/>
      <name val="Gotham Rounded Book"/>
      <family val="3"/>
    </font>
    <font>
      <sz val="11"/>
      <color theme="1"/>
      <name val="Gotham Rounded Book"/>
      <family val="3"/>
    </font>
    <font>
      <b/>
      <sz val="12"/>
      <color rgb="FF003E65"/>
      <name val="Calibri"/>
      <family val="2"/>
      <scheme val="minor"/>
    </font>
    <font>
      <sz val="12"/>
      <color rgb="FF00A1FF"/>
      <name val="Gotham Rounded Medium"/>
      <family val="3"/>
    </font>
    <font>
      <b/>
      <sz val="12"/>
      <color rgb="FF00A1FF"/>
      <name val="Gotham Rounded Medium"/>
      <family val="3"/>
    </font>
    <font>
      <sz val="10"/>
      <color rgb="FF003E65"/>
      <name val="Gotham Rounded Medium"/>
      <family val="3"/>
    </font>
    <font>
      <sz val="10"/>
      <color rgb="FF00A1FF"/>
      <name val="Gotham Rounded Medium"/>
      <family val="3"/>
    </font>
    <font>
      <b/>
      <sz val="12"/>
      <color rgb="FF003A5B"/>
      <name val="Gotham Rounded Medium"/>
      <family val="3"/>
    </font>
    <font>
      <b/>
      <sz val="12"/>
      <name val="Calibri"/>
      <family val="2"/>
      <scheme val="minor"/>
    </font>
    <font>
      <sz val="12"/>
      <name val="Calibri"/>
      <family val="2"/>
      <scheme val="minor"/>
    </font>
    <font>
      <sz val="10"/>
      <color theme="1"/>
      <name val="Gotham Rounded Book"/>
      <family val="3"/>
    </font>
    <font>
      <b/>
      <sz val="11"/>
      <color rgb="FF003E65"/>
      <name val="Gotham Rounded Book"/>
      <family val="3"/>
    </font>
    <font>
      <b/>
      <sz val="20"/>
      <color rgb="FF00A1FF"/>
      <name val="Gotham Rounded Medium"/>
      <family val="3"/>
    </font>
    <font>
      <sz val="18"/>
      <color rgb="FF003A5B"/>
      <name val="Gotham Rounded Medium"/>
      <family val="3"/>
    </font>
    <font>
      <b/>
      <sz val="12"/>
      <color rgb="FF1D9AD7"/>
      <name val="Arial"/>
      <family val="2"/>
    </font>
    <font>
      <b/>
      <sz val="10"/>
      <color rgb="FF003A5B"/>
      <name val="Arial"/>
      <family val="2"/>
    </font>
    <font>
      <b/>
      <sz val="14"/>
      <color rgb="FF003A5B"/>
      <name val="Arial"/>
      <family val="2"/>
    </font>
    <font>
      <sz val="10"/>
      <color rgb="FF003A5B"/>
      <name val="Arial"/>
      <family val="2"/>
    </font>
    <font>
      <sz val="10"/>
      <color rgb="FF003E65"/>
      <name val="Arial"/>
      <family val="2"/>
    </font>
    <font>
      <sz val="11"/>
      <color theme="1"/>
      <name val="Arial"/>
      <family val="2"/>
    </font>
    <font>
      <b/>
      <sz val="12"/>
      <color rgb="FF003A5B"/>
      <name val="Arial"/>
      <family val="2"/>
    </font>
    <font>
      <sz val="12"/>
      <color rgb="FF003A5B"/>
      <name val="Arial"/>
      <family val="2"/>
    </font>
    <font>
      <sz val="10"/>
      <color rgb="FF00A1FF"/>
      <name val="Arial"/>
      <family val="2"/>
    </font>
    <font>
      <sz val="10"/>
      <name val="Arial"/>
      <family val="2"/>
    </font>
    <font>
      <sz val="10"/>
      <color theme="1"/>
      <name val="Arial"/>
      <family val="2"/>
    </font>
    <font>
      <b/>
      <sz val="20"/>
      <color theme="3" tint="-0.249977111117893"/>
      <name val="Arial"/>
      <family val="2"/>
    </font>
    <font>
      <sz val="10"/>
      <color rgb="FF000000"/>
      <name val="Arial"/>
      <family val="2"/>
    </font>
    <font>
      <b/>
      <sz val="10"/>
      <color theme="9" tint="-0.499984740745262"/>
      <name val="Arial"/>
      <family val="2"/>
    </font>
    <font>
      <sz val="10"/>
      <color theme="9" tint="-0.499984740745262"/>
      <name val="Arial"/>
      <family val="2"/>
    </font>
  </fonts>
  <fills count="11">
    <fill>
      <patternFill patternType="none"/>
    </fill>
    <fill>
      <patternFill patternType="gray125"/>
    </fill>
    <fill>
      <patternFill patternType="solid">
        <fgColor rgb="FF003E65"/>
        <bgColor indexed="64"/>
      </patternFill>
    </fill>
    <fill>
      <patternFill patternType="solid">
        <fgColor rgb="FFF2F2F2"/>
        <bgColor indexed="64"/>
      </patternFill>
    </fill>
    <fill>
      <patternFill patternType="solid">
        <fgColor rgb="FFFFFAED"/>
        <bgColor indexed="64"/>
      </patternFill>
    </fill>
    <fill>
      <patternFill patternType="solid">
        <fgColor rgb="FFFAFAFA"/>
        <bgColor indexed="64"/>
      </patternFill>
    </fill>
    <fill>
      <patternFill patternType="solid">
        <fgColor theme="0"/>
        <bgColor indexed="64"/>
      </patternFill>
    </fill>
    <fill>
      <patternFill patternType="solid">
        <fgColor rgb="FFFEF8E8"/>
        <bgColor indexed="64"/>
      </patternFill>
    </fill>
    <fill>
      <patternFill patternType="solid">
        <fgColor theme="0" tint="-0.14999847407452621"/>
        <bgColor indexed="64"/>
      </patternFill>
    </fill>
    <fill>
      <patternFill patternType="solid">
        <fgColor rgb="FFE1E5EB"/>
        <bgColor indexed="64"/>
      </patternFill>
    </fill>
    <fill>
      <patternFill patternType="solid">
        <fgColor rgb="FFC6EFCE"/>
        <bgColor indexed="64"/>
      </patternFill>
    </fill>
  </fills>
  <borders count="68">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0" tint="-0.14999847407452621"/>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style="thin">
        <color theme="0" tint="-0.14999847407452621"/>
      </right>
      <top style="thin">
        <color theme="0" tint="-0.14999847407452621"/>
      </top>
      <bottom/>
      <diagonal/>
    </border>
    <border>
      <left style="thin">
        <color theme="0" tint="-0.14996795556505021"/>
      </left>
      <right style="thin">
        <color theme="0" tint="-0.14996795556505021"/>
      </right>
      <top style="thin">
        <color theme="0" tint="-0.14996795556505021"/>
      </top>
      <bottom style="medium">
        <color rgb="FFE1E5EB"/>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3743705557422"/>
      </top>
      <bottom style="thin">
        <color theme="0" tint="-0.14993743705557422"/>
      </bottom>
      <diagonal/>
    </border>
    <border>
      <left style="thin">
        <color theme="0" tint="-0.14996795556505021"/>
      </left>
      <right style="thin">
        <color theme="0" tint="-0.14996795556505021"/>
      </right>
      <top/>
      <bottom/>
      <diagonal/>
    </border>
    <border>
      <left/>
      <right style="thin">
        <color theme="0" tint="-0.14996795556505021"/>
      </right>
      <top/>
      <bottom/>
      <diagonal/>
    </border>
    <border>
      <left style="medium">
        <color rgb="FFE1E5EB"/>
      </left>
      <right style="thin">
        <color theme="0" tint="-0.14996795556505021"/>
      </right>
      <top/>
      <bottom/>
      <diagonal/>
    </border>
    <border>
      <left style="thin">
        <color theme="0" tint="-0.14996795556505021"/>
      </left>
      <right/>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6795556505021"/>
      </top>
      <bottom style="thin">
        <color theme="0" tint="-0.14996795556505021"/>
      </bottom>
      <diagonal/>
    </border>
    <border>
      <left/>
      <right style="medium">
        <color rgb="FFE1E5EB"/>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mediumDashed">
        <color theme="0" tint="-0.14993743705557422"/>
      </left>
      <right style="thin">
        <color theme="0" tint="-0.14996795556505021"/>
      </right>
      <top style="mediumDashed">
        <color theme="0" tint="-0.14993743705557422"/>
      </top>
      <bottom style="mediumDashed">
        <color theme="0" tint="-0.14993743705557422"/>
      </bottom>
      <diagonal/>
    </border>
    <border>
      <left style="thin">
        <color theme="0" tint="-0.14996795556505021"/>
      </left>
      <right style="mediumDashed">
        <color theme="0" tint="-0.14990691854609822"/>
      </right>
      <top style="mediumDashed">
        <color theme="0" tint="-0.14993743705557422"/>
      </top>
      <bottom style="mediumDashed">
        <color theme="0" tint="-0.14993743705557422"/>
      </bottom>
      <diagonal/>
    </border>
    <border>
      <left style="medium">
        <color rgb="FFE1E5EB"/>
      </left>
      <right style="thin">
        <color theme="0" tint="-0.14996795556505021"/>
      </right>
      <top style="medium">
        <color rgb="FFE1E5EB"/>
      </top>
      <bottom style="thin">
        <color theme="0" tint="-0.14996795556505021"/>
      </bottom>
      <diagonal/>
    </border>
    <border>
      <left style="thin">
        <color theme="0" tint="-0.14996795556505021"/>
      </left>
      <right style="thin">
        <color theme="0" tint="-0.14996795556505021"/>
      </right>
      <top style="medium">
        <color rgb="FFE1E5EB"/>
      </top>
      <bottom style="thin">
        <color theme="0" tint="-0.14996795556505021"/>
      </bottom>
      <diagonal/>
    </border>
    <border>
      <left style="thin">
        <color theme="0" tint="-0.14996795556505021"/>
      </left>
      <right style="medium">
        <color rgb="FFE1E5EB"/>
      </right>
      <top style="medium">
        <color rgb="FFE1E5EB"/>
      </top>
      <bottom style="thin">
        <color theme="0" tint="-0.14996795556505021"/>
      </bottom>
      <diagonal/>
    </border>
    <border>
      <left style="medium">
        <color rgb="FFE1E5EB"/>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rgb="FFE1E5EB"/>
      </right>
      <top style="thin">
        <color theme="0" tint="-0.14996795556505021"/>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medium">
        <color rgb="FFE1E5EB"/>
      </left>
      <right style="thin">
        <color theme="0" tint="-0.14996795556505021"/>
      </right>
      <top style="thin">
        <color rgb="FFE1E5EB"/>
      </top>
      <bottom style="thin">
        <color theme="0" tint="-0.14996795556505021"/>
      </bottom>
      <diagonal/>
    </border>
    <border>
      <left style="thin">
        <color theme="0" tint="-0.14996795556505021"/>
      </left>
      <right style="thin">
        <color theme="0" tint="-0.14996795556505021"/>
      </right>
      <top style="thin">
        <color rgb="FFE1E5EB"/>
      </top>
      <bottom style="thin">
        <color theme="0" tint="-0.14996795556505021"/>
      </bottom>
      <diagonal/>
    </border>
    <border>
      <left style="thin">
        <color theme="0" tint="-0.14996795556505021"/>
      </left>
      <right style="medium">
        <color rgb="FFE1E5EB"/>
      </right>
      <top style="thin">
        <color rgb="FFE1E5EB"/>
      </top>
      <bottom style="thin">
        <color theme="0" tint="-0.14996795556505021"/>
      </bottom>
      <diagonal/>
    </border>
    <border>
      <left style="mediumDashed">
        <color rgb="FFE1E5EB"/>
      </left>
      <right/>
      <top style="mediumDashed">
        <color rgb="FFE1E5EB"/>
      </top>
      <bottom style="mediumDashed">
        <color rgb="FFE1E5EB"/>
      </bottom>
      <diagonal/>
    </border>
    <border>
      <left/>
      <right/>
      <top style="mediumDashed">
        <color rgb="FFE1E5EB"/>
      </top>
      <bottom style="mediumDashed">
        <color rgb="FFE1E5EB"/>
      </bottom>
      <diagonal/>
    </border>
    <border>
      <left/>
      <right style="mediumDashed">
        <color rgb="FFE1E5EB"/>
      </right>
      <top style="mediumDashed">
        <color rgb="FFE1E5EB"/>
      </top>
      <bottom style="mediumDashed">
        <color rgb="FFE1E5EB"/>
      </bottom>
      <diagonal/>
    </border>
    <border>
      <left/>
      <right/>
      <top/>
      <bottom style="thin">
        <color theme="0" tint="-0.14996795556505021"/>
      </bottom>
      <diagonal/>
    </border>
    <border>
      <left/>
      <right style="medium">
        <color rgb="FFE1E5EB"/>
      </right>
      <top/>
      <bottom style="thin">
        <color theme="0" tint="-0.14996795556505021"/>
      </bottom>
      <diagonal/>
    </border>
    <border>
      <left/>
      <right/>
      <top/>
      <bottom style="thin">
        <color theme="0" tint="-0.14999847407452621"/>
      </bottom>
      <diagonal/>
    </border>
    <border>
      <left style="thin">
        <color theme="9" tint="0.79998168889431442"/>
      </left>
      <right/>
      <top style="thin">
        <color theme="9" tint="0.79998168889431442"/>
      </top>
      <bottom style="thin">
        <color theme="9" tint="0.79998168889431442"/>
      </bottom>
      <diagonal/>
    </border>
    <border>
      <left/>
      <right/>
      <top style="thin">
        <color theme="9" tint="0.79998168889431442"/>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right/>
      <top/>
      <bottom style="thin">
        <color theme="9" tint="0.79998168889431442"/>
      </bottom>
      <diagonal/>
    </border>
    <border>
      <left style="thin">
        <color theme="9" tint="0.79998168889431442"/>
      </left>
      <right/>
      <top/>
      <bottom style="thin">
        <color theme="0" tint="-0.14999847407452621"/>
      </bottom>
      <diagonal/>
    </border>
    <border>
      <left/>
      <right style="thin">
        <color theme="9" tint="0.79998168889431442"/>
      </right>
      <top/>
      <bottom style="thin">
        <color theme="0" tint="-0.14999847407452621"/>
      </bottom>
      <diagonal/>
    </border>
    <border>
      <left style="thin">
        <color theme="9" tint="0.79998168889431442"/>
      </left>
      <right/>
      <top style="thin">
        <color theme="9" tint="0.79998168889431442"/>
      </top>
      <bottom style="thin">
        <color theme="0" tint="-0.14999847407452621"/>
      </bottom>
      <diagonal/>
    </border>
    <border>
      <left/>
      <right style="thin">
        <color theme="9" tint="0.79998168889431442"/>
      </right>
      <top style="thin">
        <color theme="9" tint="0.79998168889431442"/>
      </top>
      <bottom style="thin">
        <color theme="0" tint="-0.14999847407452621"/>
      </bottom>
      <diagonal/>
    </border>
    <border>
      <left/>
      <right style="thin">
        <color theme="0" tint="-0.14993743705557422"/>
      </right>
      <top style="thin">
        <color theme="0" tint="-0.14996795556505021"/>
      </top>
      <bottom style="thin">
        <color theme="0" tint="-0.14996795556505021"/>
      </bottom>
      <diagonal/>
    </border>
    <border>
      <left style="medium">
        <color rgb="FFE1E5EB"/>
      </left>
      <right style="thin">
        <color theme="0" tint="-0.14996795556505021"/>
      </right>
      <top style="medium">
        <color rgb="FFE1E5EB"/>
      </top>
      <bottom/>
      <diagonal/>
    </border>
    <border>
      <left/>
      <right style="medium">
        <color rgb="FFE1E5EB"/>
      </right>
      <top/>
      <bottom/>
      <diagonal/>
    </border>
    <border>
      <left/>
      <right/>
      <top style="thin">
        <color theme="0" tint="-0.14996795556505021"/>
      </top>
      <bottom/>
      <diagonal/>
    </border>
    <border>
      <left/>
      <right style="medium">
        <color rgb="FFE1E5EB"/>
      </right>
      <top style="thin">
        <color theme="0" tint="-0.1499679555650502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medium">
        <color rgb="FFE1E5EB"/>
      </bottom>
      <diagonal/>
    </border>
    <border>
      <left style="thin">
        <color theme="0" tint="-0.14993743705557422"/>
      </left>
      <right style="thin">
        <color theme="0" tint="-0.14996795556505021"/>
      </right>
      <top style="thin">
        <color theme="0" tint="-0.14993743705557422"/>
      </top>
      <bottom/>
      <diagonal/>
    </border>
    <border>
      <left style="thin">
        <color theme="0" tint="-0.14996795556505021"/>
      </left>
      <right style="thin">
        <color theme="0" tint="-0.14996795556505021"/>
      </right>
      <top style="thin">
        <color theme="0" tint="-0.14993743705557422"/>
      </top>
      <bottom/>
      <diagonal/>
    </border>
    <border>
      <left style="thin">
        <color theme="0" tint="-0.14996795556505021"/>
      </left>
      <right style="thin">
        <color theme="0" tint="-0.14993743705557422"/>
      </right>
      <top style="thin">
        <color theme="0" tint="-0.14993743705557422"/>
      </top>
      <bottom/>
      <diagonal/>
    </border>
    <border>
      <left style="thin">
        <color theme="0" tint="-0.14993743705557422"/>
      </left>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6795556505021"/>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style="medium">
        <color rgb="FFE1E5EB"/>
      </left>
      <right/>
      <top/>
      <bottom style="thin">
        <color theme="0" tint="-0.14996795556505021"/>
      </bottom>
      <diagonal/>
    </border>
    <border>
      <left/>
      <right style="thin">
        <color theme="0" tint="-0.14996795556505021"/>
      </right>
      <top style="mediumDashed">
        <color rgb="FFE1E5EB"/>
      </top>
      <bottom/>
      <diagonal/>
    </border>
  </borders>
  <cellStyleXfs count="11">
    <xf numFmtId="0" fontId="0" fillId="0" borderId="0"/>
    <xf numFmtId="0" fontId="3" fillId="2" borderId="1">
      <alignment horizontal="center" vertical="center" wrapText="1"/>
    </xf>
    <xf numFmtId="0" fontId="4" fillId="3" borderId="1">
      <alignment horizontal="center" vertical="center" wrapText="1"/>
    </xf>
    <xf numFmtId="0" fontId="5" fillId="0" borderId="1">
      <alignment vertical="center" wrapText="1"/>
    </xf>
    <xf numFmtId="0" fontId="6" fillId="3" borderId="1">
      <alignment horizontal="center" vertical="center"/>
    </xf>
    <xf numFmtId="0" fontId="7" fillId="4" borderId="2">
      <alignment horizontal="left" vertical="center" indent="1"/>
    </xf>
    <xf numFmtId="0" fontId="8" fillId="4" borderId="2">
      <alignment horizontal="center" vertical="center"/>
    </xf>
    <xf numFmtId="0" fontId="9" fillId="3" borderId="1">
      <alignment horizontal="left" vertical="center"/>
    </xf>
    <xf numFmtId="0" fontId="10" fillId="4" borderId="2">
      <alignment horizontal="center" vertical="center"/>
    </xf>
    <xf numFmtId="9" fontId="2" fillId="0" borderId="0" applyFont="0" applyFill="0" applyBorder="0" applyAlignment="0" applyProtection="0"/>
    <xf numFmtId="0" fontId="11" fillId="5" borderId="3" applyBorder="0">
      <alignment horizontal="center" vertical="center"/>
    </xf>
  </cellStyleXfs>
  <cellXfs count="205">
    <xf numFmtId="0" fontId="0" fillId="0" borderId="0" xfId="0"/>
    <xf numFmtId="0" fontId="0" fillId="0" borderId="0" xfId="0" applyAlignment="1">
      <alignment wrapText="1"/>
    </xf>
    <xf numFmtId="0" fontId="0" fillId="0" borderId="0" xfId="0" applyAlignment="1">
      <alignment horizontal="left" vertical="top"/>
    </xf>
    <xf numFmtId="0" fontId="6" fillId="0" borderId="0" xfId="0" applyFont="1" applyAlignment="1">
      <alignment horizontal="center" wrapText="1"/>
    </xf>
    <xf numFmtId="0" fontId="12" fillId="0" borderId="0" xfId="0" applyFont="1"/>
    <xf numFmtId="0" fontId="13" fillId="0" borderId="0" xfId="0" applyFont="1"/>
    <xf numFmtId="0" fontId="6" fillId="0" borderId="0" xfId="0" applyFont="1" applyAlignment="1">
      <alignment wrapText="1"/>
    </xf>
    <xf numFmtId="0" fontId="4" fillId="3" borderId="1" xfId="0" applyFont="1" applyFill="1" applyBorder="1" applyAlignment="1">
      <alignment horizontal="center"/>
    </xf>
    <xf numFmtId="0" fontId="0" fillId="0" borderId="1" xfId="0" applyBorder="1" applyAlignment="1">
      <alignment horizontal="center"/>
    </xf>
    <xf numFmtId="0" fontId="14" fillId="0" borderId="1" xfId="0" applyFont="1" applyBorder="1" applyAlignment="1">
      <alignment vertical="center" wrapText="1"/>
    </xf>
    <xf numFmtId="0" fontId="14" fillId="0" borderId="1" xfId="3" applyFont="1">
      <alignment vertical="center" wrapText="1"/>
    </xf>
    <xf numFmtId="0" fontId="15" fillId="3" borderId="1" xfId="2" applyFont="1">
      <alignment horizontal="center" vertical="center" wrapText="1"/>
    </xf>
    <xf numFmtId="0" fontId="15" fillId="3" borderId="1" xfId="0" applyFont="1" applyFill="1" applyBorder="1" applyAlignment="1">
      <alignment horizontal="center" vertical="center" wrapText="1"/>
    </xf>
    <xf numFmtId="0" fontId="16" fillId="0" borderId="2" xfId="6" applyFont="1" applyFill="1">
      <alignment horizontal="center" vertical="center"/>
    </xf>
    <xf numFmtId="0" fontId="11" fillId="4" borderId="2" xfId="6" applyFont="1">
      <alignment horizontal="center" vertical="center"/>
    </xf>
    <xf numFmtId="0" fontId="0" fillId="0" borderId="1" xfId="0" applyBorder="1" applyAlignment="1">
      <alignment horizont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0" fillId="0" borderId="0" xfId="0" applyAlignment="1">
      <alignment horizontal="center"/>
    </xf>
    <xf numFmtId="0" fontId="14" fillId="0" borderId="0" xfId="0" applyFont="1" applyAlignment="1">
      <alignment vertical="center" wrapText="1"/>
    </xf>
    <xf numFmtId="0" fontId="0" fillId="0" borderId="4" xfId="0" applyBorder="1"/>
    <xf numFmtId="0" fontId="15" fillId="3" borderId="1" xfId="0" applyFont="1" applyFill="1" applyBorder="1" applyAlignment="1">
      <alignment horizontal="center" vertical="center"/>
    </xf>
    <xf numFmtId="0" fontId="15" fillId="3" borderId="1" xfId="2" applyFont="1" applyAlignment="1">
      <alignment horizontal="center" vertical="center"/>
    </xf>
    <xf numFmtId="0" fontId="15" fillId="3" borderId="1" xfId="0" applyFont="1" applyFill="1" applyBorder="1" applyAlignment="1">
      <alignment horizontal="left" vertical="center"/>
    </xf>
    <xf numFmtId="0" fontId="14" fillId="0" borderId="1" xfId="3" applyFont="1" applyAlignment="1">
      <alignment horizontal="center" vertical="center" wrapText="1"/>
    </xf>
    <xf numFmtId="0" fontId="0" fillId="0" borderId="9" xfId="0" applyBorder="1"/>
    <xf numFmtId="0" fontId="0" fillId="0" borderId="1" xfId="0" applyBorder="1" applyAlignment="1">
      <alignment horizontal="center" vertical="center"/>
    </xf>
    <xf numFmtId="9" fontId="2" fillId="0" borderId="4" xfId="9" applyFont="1" applyBorder="1" applyAlignment="1"/>
    <xf numFmtId="0" fontId="15" fillId="0" borderId="1" xfId="2" applyFont="1" applyFill="1">
      <alignment horizontal="center" vertical="center" wrapText="1"/>
    </xf>
    <xf numFmtId="0" fontId="19" fillId="4" borderId="8" xfId="6" applyFont="1" applyBorder="1" applyAlignment="1">
      <alignment horizontal="center" vertical="center" wrapText="1"/>
    </xf>
    <xf numFmtId="0" fontId="19" fillId="4" borderId="5" xfId="6" applyFont="1" applyBorder="1" applyAlignment="1">
      <alignment horizontal="center" vertical="center" wrapText="1"/>
    </xf>
    <xf numFmtId="0" fontId="19" fillId="4" borderId="4" xfId="6" applyFont="1" applyBorder="1" applyAlignment="1">
      <alignment horizontal="center" vertical="center" wrapText="1"/>
    </xf>
    <xf numFmtId="0" fontId="20" fillId="4" borderId="4" xfId="6" applyFont="1" applyBorder="1" applyAlignment="1">
      <alignment horizontal="center" vertical="center" wrapText="1"/>
    </xf>
    <xf numFmtId="0" fontId="21" fillId="4" borderId="4" xfId="6" applyFont="1" applyBorder="1" applyAlignment="1">
      <alignment horizontal="center" vertical="center" wrapText="1"/>
    </xf>
    <xf numFmtId="0" fontId="22" fillId="3" borderId="4" xfId="7" applyFont="1" applyBorder="1" applyAlignment="1">
      <alignment horizontal="center" vertical="center" wrapText="1"/>
    </xf>
    <xf numFmtId="0" fontId="23" fillId="0" borderId="4" xfId="0" applyFont="1" applyBorder="1"/>
    <xf numFmtId="0" fontId="19" fillId="4" borderId="12" xfId="6" applyFont="1" applyBorder="1" applyAlignment="1">
      <alignment horizontal="center" vertical="center" wrapText="1"/>
    </xf>
    <xf numFmtId="0" fontId="19" fillId="4" borderId="8" xfId="6" applyFont="1" applyBorder="1" applyAlignment="1">
      <alignment vertical="center" wrapText="1"/>
    </xf>
    <xf numFmtId="0" fontId="22" fillId="3" borderId="5" xfId="7" applyFont="1" applyBorder="1" applyAlignment="1">
      <alignment vertical="center" wrapText="1"/>
    </xf>
    <xf numFmtId="0" fontId="22" fillId="3" borderId="4" xfId="7" applyFont="1" applyBorder="1" applyAlignment="1">
      <alignment horizontal="left" vertical="center" wrapText="1"/>
    </xf>
    <xf numFmtId="0" fontId="22" fillId="3" borderId="5" xfId="7" applyFont="1" applyBorder="1" applyAlignment="1">
      <alignment horizontal="center" vertical="center" wrapText="1"/>
    </xf>
    <xf numFmtId="0" fontId="23" fillId="0" borderId="9" xfId="0" applyFont="1" applyBorder="1"/>
    <xf numFmtId="0" fontId="23" fillId="0" borderId="5" xfId="0" applyFont="1" applyBorder="1"/>
    <xf numFmtId="0" fontId="24" fillId="4" borderId="14" xfId="6" applyFont="1" applyBorder="1">
      <alignment horizontal="center" vertical="center"/>
    </xf>
    <xf numFmtId="165" fontId="27" fillId="0" borderId="12" xfId="0" applyNumberFormat="1" applyFont="1" applyBorder="1" applyAlignment="1">
      <alignment vertical="center" wrapText="1"/>
    </xf>
    <xf numFmtId="165" fontId="27" fillId="0" borderId="15" xfId="0" applyNumberFormat="1" applyFont="1" applyBorder="1" applyAlignment="1">
      <alignment vertical="center" wrapText="1"/>
    </xf>
    <xf numFmtId="49" fontId="28" fillId="0" borderId="11" xfId="0" applyNumberFormat="1" applyFont="1" applyBorder="1" applyAlignment="1">
      <alignment vertical="center" wrapText="1"/>
    </xf>
    <xf numFmtId="166" fontId="28" fillId="0" borderId="11" xfId="0" applyNumberFormat="1" applyFont="1" applyBorder="1" applyAlignment="1">
      <alignment vertical="center" wrapText="1"/>
    </xf>
    <xf numFmtId="49" fontId="28" fillId="0" borderId="10" xfId="0" applyNumberFormat="1" applyFont="1" applyBorder="1" applyAlignment="1">
      <alignment vertical="center" wrapText="1"/>
    </xf>
    <xf numFmtId="49" fontId="28" fillId="6" borderId="5" xfId="0" applyNumberFormat="1" applyFont="1" applyFill="1" applyBorder="1" applyAlignment="1">
      <alignment vertical="center" wrapText="1"/>
    </xf>
    <xf numFmtId="165" fontId="27" fillId="0" borderId="4" xfId="0" applyNumberFormat="1" applyFont="1" applyBorder="1" applyAlignment="1">
      <alignment vertical="center" wrapText="1"/>
    </xf>
    <xf numFmtId="49" fontId="28" fillId="0" borderId="4" xfId="0" applyNumberFormat="1" applyFont="1" applyBorder="1" applyAlignment="1">
      <alignment vertical="center" wrapText="1"/>
    </xf>
    <xf numFmtId="49" fontId="28" fillId="6" borderId="10" xfId="0" applyNumberFormat="1" applyFont="1" applyFill="1" applyBorder="1" applyAlignment="1">
      <alignment vertical="center" wrapText="1"/>
    </xf>
    <xf numFmtId="49" fontId="28" fillId="6" borderId="4" xfId="0" applyNumberFormat="1" applyFont="1" applyFill="1" applyBorder="1" applyAlignment="1">
      <alignment vertical="center" wrapText="1"/>
    </xf>
    <xf numFmtId="0" fontId="22" fillId="3" borderId="4" xfId="7" applyFont="1" applyBorder="1" applyAlignment="1">
      <alignment vertical="center" wrapText="1"/>
    </xf>
    <xf numFmtId="49" fontId="28" fillId="6" borderId="8" xfId="0" applyNumberFormat="1" applyFont="1" applyFill="1" applyBorder="1" applyAlignment="1">
      <alignment vertical="center" wrapText="1"/>
    </xf>
    <xf numFmtId="49" fontId="28" fillId="6" borderId="11" xfId="0" applyNumberFormat="1" applyFont="1" applyFill="1" applyBorder="1" applyAlignment="1">
      <alignment vertical="center" wrapText="1"/>
    </xf>
    <xf numFmtId="166" fontId="28" fillId="6" borderId="11" xfId="0" applyNumberFormat="1" applyFont="1" applyFill="1" applyBorder="1" applyAlignment="1">
      <alignment vertical="center" wrapText="1"/>
    </xf>
    <xf numFmtId="165" fontId="28" fillId="6" borderId="11" xfId="0" applyNumberFormat="1" applyFont="1" applyFill="1" applyBorder="1" applyAlignment="1">
      <alignment vertical="center" wrapText="1"/>
    </xf>
    <xf numFmtId="49" fontId="28" fillId="0" borderId="4" xfId="0" applyNumberFormat="1" applyFont="1" applyBorder="1" applyAlignment="1">
      <alignment horizontal="left" vertical="center" wrapText="1"/>
    </xf>
    <xf numFmtId="0" fontId="23" fillId="0" borderId="4" xfId="0" applyFont="1" applyBorder="1" applyAlignment="1">
      <alignment wrapText="1"/>
    </xf>
    <xf numFmtId="0" fontId="29" fillId="6" borderId="0" xfId="0" applyFont="1" applyFill="1" applyAlignment="1" applyProtection="1">
      <alignment vertical="center"/>
      <protection locked="0"/>
    </xf>
    <xf numFmtId="0" fontId="23" fillId="0" borderId="0" xfId="0" applyFont="1"/>
    <xf numFmtId="0" fontId="22" fillId="3" borderId="1" xfId="4" applyFont="1" applyAlignment="1">
      <alignment horizontal="left" vertical="center"/>
    </xf>
    <xf numFmtId="0" fontId="22" fillId="3" borderId="1" xfId="0" applyFont="1" applyFill="1" applyBorder="1" applyAlignment="1">
      <alignment horizontal="center" vertical="center"/>
    </xf>
    <xf numFmtId="165" fontId="30" fillId="0" borderId="1" xfId="0" applyNumberFormat="1" applyFont="1" applyBorder="1" applyAlignment="1">
      <alignment horizontal="justify" wrapText="1"/>
    </xf>
    <xf numFmtId="0" fontId="30" fillId="0" borderId="1" xfId="0" applyFont="1" applyBorder="1" applyAlignment="1">
      <alignment horizontal="center" wrapText="1"/>
    </xf>
    <xf numFmtId="164" fontId="30" fillId="0" borderId="1" xfId="0" applyNumberFormat="1" applyFont="1" applyBorder="1" applyAlignment="1">
      <alignment horizontal="center" wrapText="1"/>
    </xf>
    <xf numFmtId="165" fontId="30" fillId="0" borderId="1" xfId="0" applyNumberFormat="1" applyFont="1" applyBorder="1" applyAlignment="1">
      <alignment wrapText="1"/>
    </xf>
    <xf numFmtId="165" fontId="23" fillId="0" borderId="6" xfId="0" applyNumberFormat="1" applyFont="1" applyBorder="1"/>
    <xf numFmtId="0" fontId="23" fillId="0" borderId="6" xfId="0" applyFont="1" applyBorder="1"/>
    <xf numFmtId="164" fontId="23" fillId="0" borderId="6" xfId="0" applyNumberFormat="1" applyFont="1" applyBorder="1"/>
    <xf numFmtId="165" fontId="23" fillId="0" borderId="0" xfId="0" applyNumberFormat="1" applyFont="1"/>
    <xf numFmtId="164" fontId="23" fillId="0" borderId="0" xfId="0" applyNumberFormat="1" applyFont="1"/>
    <xf numFmtId="0" fontId="26" fillId="4" borderId="15" xfId="8" applyFont="1" applyBorder="1" applyAlignment="1">
      <alignment vertical="center"/>
    </xf>
    <xf numFmtId="0" fontId="22" fillId="3" borderId="10" xfId="7" applyFont="1" applyBorder="1" applyAlignment="1">
      <alignment vertical="center" wrapText="1"/>
    </xf>
    <xf numFmtId="49" fontId="28" fillId="6" borderId="54" xfId="0" applyNumberFormat="1" applyFont="1" applyFill="1" applyBorder="1" applyAlignment="1">
      <alignment vertical="center" wrapText="1"/>
    </xf>
    <xf numFmtId="165" fontId="28" fillId="6" borderId="54" xfId="0" applyNumberFormat="1" applyFont="1" applyFill="1" applyBorder="1" applyAlignment="1">
      <alignment vertical="center" wrapText="1"/>
    </xf>
    <xf numFmtId="1" fontId="28" fillId="6" borderId="54" xfId="0" applyNumberFormat="1" applyFont="1" applyFill="1" applyBorder="1" applyAlignment="1">
      <alignment horizontal="center" vertical="center" wrapText="1"/>
    </xf>
    <xf numFmtId="49" fontId="28" fillId="6" borderId="54" xfId="0" applyNumberFormat="1" applyFont="1" applyFill="1" applyBorder="1" applyAlignment="1">
      <alignment horizontal="center" vertical="center" wrapText="1"/>
    </xf>
    <xf numFmtId="49" fontId="28" fillId="6" borderId="56" xfId="0" applyNumberFormat="1" applyFont="1" applyFill="1" applyBorder="1" applyAlignment="1">
      <alignment vertical="center" wrapText="1"/>
    </xf>
    <xf numFmtId="49" fontId="28" fillId="6" borderId="57" xfId="0" applyNumberFormat="1" applyFont="1" applyFill="1" applyBorder="1" applyAlignment="1">
      <alignment vertical="center" wrapText="1"/>
    </xf>
    <xf numFmtId="49" fontId="28" fillId="6" borderId="58" xfId="0" applyNumberFormat="1" applyFont="1" applyFill="1" applyBorder="1" applyAlignment="1">
      <alignment vertical="center" wrapText="1"/>
    </xf>
    <xf numFmtId="49" fontId="28" fillId="6" borderId="59" xfId="0" applyNumberFormat="1" applyFont="1" applyFill="1" applyBorder="1" applyAlignment="1">
      <alignment vertical="center" wrapText="1"/>
    </xf>
    <xf numFmtId="49" fontId="28" fillId="6" borderId="60" xfId="0" applyNumberFormat="1" applyFont="1" applyFill="1" applyBorder="1" applyAlignment="1">
      <alignment vertical="center" wrapText="1"/>
    </xf>
    <xf numFmtId="165" fontId="28" fillId="6" borderId="61" xfId="0" applyNumberFormat="1" applyFont="1" applyFill="1" applyBorder="1" applyAlignment="1">
      <alignment vertical="center" wrapText="1"/>
    </xf>
    <xf numFmtId="165" fontId="28" fillId="6" borderId="62" xfId="0" applyNumberFormat="1" applyFont="1" applyFill="1" applyBorder="1" applyAlignment="1">
      <alignment vertical="center" wrapText="1"/>
    </xf>
    <xf numFmtId="49" fontId="28" fillId="6" borderId="61" xfId="0" applyNumberFormat="1" applyFont="1" applyFill="1" applyBorder="1" applyAlignment="1">
      <alignment vertical="center" wrapText="1"/>
    </xf>
    <xf numFmtId="49" fontId="28" fillId="6" borderId="62" xfId="0" applyNumberFormat="1" applyFont="1" applyFill="1" applyBorder="1" applyAlignment="1">
      <alignment vertical="center" wrapText="1"/>
    </xf>
    <xf numFmtId="0" fontId="23" fillId="0" borderId="63" xfId="0" applyFont="1" applyBorder="1"/>
    <xf numFmtId="0" fontId="23" fillId="0" borderId="64" xfId="0" applyFont="1" applyBorder="1"/>
    <xf numFmtId="0" fontId="23" fillId="0" borderId="65" xfId="0" applyFont="1" applyBorder="1"/>
    <xf numFmtId="0" fontId="32" fillId="10" borderId="4" xfId="6" applyFont="1" applyFill="1" applyBorder="1" applyAlignment="1">
      <alignment horizontal="center" vertical="center" wrapText="1"/>
    </xf>
    <xf numFmtId="0" fontId="32" fillId="10" borderId="4" xfId="7" applyFont="1" applyFill="1" applyBorder="1" applyAlignment="1">
      <alignment horizontal="center" vertical="center" wrapText="1"/>
    </xf>
    <xf numFmtId="0" fontId="24" fillId="4" borderId="2" xfId="5" applyFont="1" applyAlignment="1">
      <alignment horizontal="center" vertical="center"/>
    </xf>
    <xf numFmtId="0" fontId="27" fillId="6" borderId="16" xfId="0" applyFont="1" applyFill="1" applyBorder="1" applyAlignment="1" applyProtection="1">
      <alignment horizontal="center" vertical="center" wrapText="1"/>
      <protection locked="0"/>
    </xf>
    <xf numFmtId="0" fontId="27" fillId="6" borderId="17" xfId="0" applyFont="1" applyFill="1" applyBorder="1" applyAlignment="1" applyProtection="1">
      <alignment horizontal="center" vertical="center" wrapText="1"/>
      <protection locked="0"/>
    </xf>
    <xf numFmtId="0" fontId="27" fillId="6" borderId="18" xfId="0" applyFont="1" applyFill="1" applyBorder="1" applyAlignment="1" applyProtection="1">
      <alignment horizontal="center" vertical="center" wrapText="1"/>
      <protection locked="0"/>
    </xf>
    <xf numFmtId="164" fontId="27" fillId="6" borderId="16" xfId="0" applyNumberFormat="1" applyFont="1" applyFill="1" applyBorder="1" applyAlignment="1" applyProtection="1">
      <alignment horizontal="center" vertical="center" wrapText="1"/>
      <protection locked="0"/>
    </xf>
    <xf numFmtId="164" fontId="27" fillId="6" borderId="17" xfId="0" applyNumberFormat="1" applyFont="1" applyFill="1" applyBorder="1" applyAlignment="1" applyProtection="1">
      <alignment horizontal="center" vertical="center" wrapText="1"/>
      <protection locked="0"/>
    </xf>
    <xf numFmtId="164" fontId="27" fillId="6" borderId="18" xfId="0" applyNumberFormat="1" applyFont="1" applyFill="1" applyBorder="1" applyAlignment="1" applyProtection="1">
      <alignment horizontal="center" vertical="center" wrapText="1"/>
      <protection locked="0"/>
    </xf>
    <xf numFmtId="166" fontId="27" fillId="6" borderId="16" xfId="0" applyNumberFormat="1" applyFont="1" applyFill="1" applyBorder="1" applyAlignment="1" applyProtection="1">
      <alignment horizontal="center" vertical="center" wrapText="1"/>
      <protection locked="0"/>
    </xf>
    <xf numFmtId="166" fontId="27" fillId="6" borderId="17" xfId="0" applyNumberFormat="1" applyFont="1" applyFill="1" applyBorder="1" applyAlignment="1" applyProtection="1">
      <alignment horizontal="center" vertical="center" wrapText="1"/>
      <protection locked="0"/>
    </xf>
    <xf numFmtId="166" fontId="27" fillId="6" borderId="18" xfId="0" applyNumberFormat="1" applyFont="1" applyFill="1" applyBorder="1" applyAlignment="1" applyProtection="1">
      <alignment horizontal="center" vertical="center" wrapText="1"/>
      <protection locked="0"/>
    </xf>
    <xf numFmtId="0" fontId="18" fillId="4" borderId="45" xfId="6" applyFont="1" applyBorder="1" applyAlignment="1">
      <alignment horizontal="center" vertical="center" wrapText="1"/>
    </xf>
    <xf numFmtId="0" fontId="18" fillId="4" borderId="40" xfId="6" applyFont="1" applyBorder="1" applyAlignment="1">
      <alignment horizontal="center" vertical="center" wrapText="1"/>
    </xf>
    <xf numFmtId="0" fontId="23" fillId="4" borderId="67" xfId="0" applyFont="1" applyFill="1" applyBorder="1" applyAlignment="1">
      <alignment horizontal="center"/>
    </xf>
    <xf numFmtId="0" fontId="23" fillId="4" borderId="13" xfId="0" applyFont="1" applyFill="1" applyBorder="1" applyAlignment="1">
      <alignment horizontal="center"/>
    </xf>
    <xf numFmtId="0" fontId="23" fillId="4" borderId="31" xfId="0" applyFont="1" applyFill="1" applyBorder="1" applyAlignment="1">
      <alignment horizontal="center"/>
    </xf>
    <xf numFmtId="0" fontId="26" fillId="3" borderId="8" xfId="8" applyFont="1" applyFill="1" applyBorder="1">
      <alignment horizontal="center" vertical="center"/>
    </xf>
    <xf numFmtId="0" fontId="26" fillId="3" borderId="12" xfId="8" applyFont="1" applyFill="1" applyBorder="1">
      <alignment horizontal="center" vertical="center"/>
    </xf>
    <xf numFmtId="0" fontId="26" fillId="3" borderId="5" xfId="8" applyFont="1" applyFill="1" applyBorder="1">
      <alignment horizontal="center" vertical="center"/>
    </xf>
    <xf numFmtId="0" fontId="23" fillId="3" borderId="8" xfId="0" applyFont="1" applyFill="1" applyBorder="1" applyAlignment="1">
      <alignment horizontal="center"/>
    </xf>
    <xf numFmtId="0" fontId="23" fillId="3" borderId="12" xfId="0" applyFont="1" applyFill="1" applyBorder="1" applyAlignment="1">
      <alignment horizontal="center"/>
    </xf>
    <xf numFmtId="0" fontId="23" fillId="3" borderId="5" xfId="0" applyFont="1" applyFill="1" applyBorder="1" applyAlignment="1">
      <alignment horizontal="center"/>
    </xf>
    <xf numFmtId="0" fontId="26" fillId="4" borderId="8" xfId="8" applyFont="1" applyBorder="1" applyAlignment="1">
      <alignment horizontal="center" vertical="center" wrapText="1"/>
    </xf>
    <xf numFmtId="0" fontId="26" fillId="4" borderId="5" xfId="8" applyFont="1" applyBorder="1" applyAlignment="1">
      <alignment horizontal="center" vertical="center" wrapText="1"/>
    </xf>
    <xf numFmtId="0" fontId="26" fillId="4" borderId="10" xfId="8" applyFont="1" applyBorder="1" applyAlignment="1">
      <alignment horizontal="left" vertical="center"/>
    </xf>
    <xf numFmtId="0" fontId="26" fillId="4" borderId="19" xfId="8" applyFont="1" applyBorder="1" applyAlignment="1">
      <alignment horizontal="left" vertical="center"/>
    </xf>
    <xf numFmtId="0" fontId="26" fillId="4" borderId="38" xfId="8" applyFont="1" applyBorder="1" applyAlignment="1">
      <alignment horizontal="left" vertical="center"/>
    </xf>
    <xf numFmtId="0" fontId="26" fillId="4" borderId="39" xfId="8" applyFont="1" applyBorder="1" applyAlignment="1">
      <alignment horizontal="left" vertical="center"/>
    </xf>
    <xf numFmtId="0" fontId="26" fillId="4" borderId="4" xfId="8" applyFont="1" applyBorder="1" applyAlignment="1">
      <alignment vertical="center"/>
    </xf>
    <xf numFmtId="0" fontId="26" fillId="4" borderId="8" xfId="8" applyFont="1" applyBorder="1" applyAlignment="1">
      <alignment vertical="center"/>
    </xf>
    <xf numFmtId="0" fontId="26" fillId="4" borderId="7" xfId="8" applyFont="1" applyBorder="1" applyAlignment="1">
      <alignment vertical="center"/>
    </xf>
    <xf numFmtId="0" fontId="26" fillId="4" borderId="52" xfId="8" applyFont="1" applyBorder="1" applyAlignment="1">
      <alignment horizontal="left" vertical="center"/>
    </xf>
    <xf numFmtId="0" fontId="26" fillId="4" borderId="53" xfId="8" applyFont="1" applyBorder="1" applyAlignment="1">
      <alignment horizontal="left" vertical="center"/>
    </xf>
    <xf numFmtId="0" fontId="22" fillId="3" borderId="4" xfId="7" applyFont="1" applyBorder="1" applyAlignment="1">
      <alignment vertical="center" wrapText="1"/>
    </xf>
    <xf numFmtId="0" fontId="22" fillId="3" borderId="10" xfId="7" applyFont="1" applyBorder="1" applyAlignment="1">
      <alignment vertical="center" wrapText="1"/>
    </xf>
    <xf numFmtId="0" fontId="22" fillId="3" borderId="7" xfId="7" applyFont="1" applyBorder="1" applyAlignment="1">
      <alignment vertical="center" wrapText="1"/>
    </xf>
    <xf numFmtId="0" fontId="22" fillId="3" borderId="55" xfId="7" applyFont="1" applyBorder="1" applyAlignment="1">
      <alignment vertical="center" wrapText="1"/>
    </xf>
    <xf numFmtId="0" fontId="26" fillId="4" borderId="15" xfId="8" applyFont="1" applyBorder="1" applyAlignment="1">
      <alignment horizontal="left" vertical="center"/>
    </xf>
    <xf numFmtId="0" fontId="26" fillId="4" borderId="0" xfId="8" applyFont="1" applyBorder="1" applyAlignment="1">
      <alignment horizontal="left" vertical="center"/>
    </xf>
    <xf numFmtId="0" fontId="26" fillId="4" borderId="51" xfId="8" applyFont="1" applyBorder="1" applyAlignment="1">
      <alignment horizontal="left" vertical="center"/>
    </xf>
    <xf numFmtId="0" fontId="26" fillId="4" borderId="20" xfId="8" applyFont="1" applyBorder="1" applyAlignment="1">
      <alignment horizontal="left" vertical="center"/>
    </xf>
    <xf numFmtId="0" fontId="18" fillId="7" borderId="24" xfId="4" applyFont="1" applyFill="1" applyBorder="1" applyAlignment="1">
      <alignment horizontal="center" vertical="center" wrapText="1"/>
    </xf>
    <xf numFmtId="0" fontId="24" fillId="7" borderId="25" xfId="4" applyFont="1" applyFill="1" applyBorder="1" applyAlignment="1">
      <alignment horizontal="center" vertical="center" wrapText="1"/>
    </xf>
    <xf numFmtId="0" fontId="24" fillId="7" borderId="26" xfId="4" applyFont="1" applyFill="1" applyBorder="1" applyAlignment="1">
      <alignment horizontal="center" vertical="center" wrapText="1"/>
    </xf>
    <xf numFmtId="0" fontId="25" fillId="8" borderId="27" xfId="6" applyFont="1" applyFill="1" applyBorder="1">
      <alignment horizontal="center" vertical="center"/>
    </xf>
    <xf numFmtId="0" fontId="25" fillId="8" borderId="4" xfId="6" applyFont="1" applyFill="1" applyBorder="1">
      <alignment horizontal="center" vertical="center"/>
    </xf>
    <xf numFmtId="0" fontId="26" fillId="4" borderId="27" xfId="6" applyFont="1" applyBorder="1" applyAlignment="1">
      <alignment horizontal="left" vertical="center"/>
    </xf>
    <xf numFmtId="0" fontId="26" fillId="4" borderId="4" xfId="6" applyFont="1" applyBorder="1" applyAlignment="1">
      <alignment horizontal="left" vertical="center"/>
    </xf>
    <xf numFmtId="0" fontId="26" fillId="4" borderId="28" xfId="6" applyFont="1" applyBorder="1" applyAlignment="1">
      <alignment horizontal="left" vertical="center"/>
    </xf>
    <xf numFmtId="0" fontId="25" fillId="8" borderId="28" xfId="6" applyFont="1" applyFill="1" applyBorder="1">
      <alignment horizontal="center" vertical="center"/>
    </xf>
    <xf numFmtId="0" fontId="22" fillId="3" borderId="4" xfId="7" applyFont="1" applyBorder="1" applyAlignment="1">
      <alignment vertical="center"/>
    </xf>
    <xf numFmtId="0" fontId="26" fillId="4" borderId="30" xfId="8" applyFont="1" applyBorder="1">
      <alignment horizontal="center" vertical="center"/>
    </xf>
    <xf numFmtId="0" fontId="26" fillId="4" borderId="13" xfId="8" applyFont="1" applyBorder="1">
      <alignment horizontal="center" vertical="center"/>
    </xf>
    <xf numFmtId="0" fontId="26" fillId="4" borderId="31" xfId="8" applyFont="1" applyBorder="1">
      <alignment horizontal="center" vertical="center"/>
    </xf>
    <xf numFmtId="0" fontId="22" fillId="3" borderId="8" xfId="7" applyFont="1" applyBorder="1" applyAlignment="1">
      <alignment vertical="center" wrapText="1"/>
    </xf>
    <xf numFmtId="0" fontId="22" fillId="3" borderId="22" xfId="7" applyFont="1" applyBorder="1" applyAlignment="1">
      <alignment vertical="center" wrapText="1"/>
    </xf>
    <xf numFmtId="0" fontId="22" fillId="3" borderId="23" xfId="7" applyFont="1" applyBorder="1" applyAlignment="1">
      <alignment vertical="center" wrapText="1"/>
    </xf>
    <xf numFmtId="0" fontId="22" fillId="3" borderId="29" xfId="7" applyFont="1" applyBorder="1">
      <alignment horizontal="left" vertical="center"/>
    </xf>
    <xf numFmtId="0" fontId="22" fillId="3" borderId="38" xfId="7" applyFont="1" applyBorder="1">
      <alignment horizontal="left" vertical="center"/>
    </xf>
    <xf numFmtId="0" fontId="22" fillId="3" borderId="31" xfId="7" applyFont="1" applyBorder="1">
      <alignment horizontal="left" vertical="center"/>
    </xf>
    <xf numFmtId="0" fontId="22" fillId="3" borderId="10" xfId="7" applyFont="1" applyBorder="1">
      <alignment horizontal="left" vertical="center"/>
    </xf>
    <xf numFmtId="0" fontId="22" fillId="3" borderId="19" xfId="7" applyFont="1" applyBorder="1">
      <alignment horizontal="left" vertical="center"/>
    </xf>
    <xf numFmtId="0" fontId="22" fillId="3" borderId="9" xfId="7" applyFont="1" applyBorder="1">
      <alignment horizontal="left" vertical="center"/>
    </xf>
    <xf numFmtId="0" fontId="26" fillId="4" borderId="21" xfId="8" applyFont="1" applyBorder="1">
      <alignment horizontal="center" vertical="center"/>
    </xf>
    <xf numFmtId="0" fontId="26" fillId="4" borderId="15" xfId="8" applyFont="1" applyBorder="1">
      <alignment horizontal="center" vertical="center"/>
    </xf>
    <xf numFmtId="0" fontId="26" fillId="4" borderId="29" xfId="8" applyFont="1" applyBorder="1">
      <alignment horizontal="center" vertical="center"/>
    </xf>
    <xf numFmtId="0" fontId="22" fillId="3" borderId="8" xfId="7" applyFont="1" applyBorder="1">
      <alignment horizontal="left" vertical="center"/>
    </xf>
    <xf numFmtId="0" fontId="26" fillId="4" borderId="32" xfId="8" applyFont="1" applyBorder="1" applyAlignment="1">
      <alignment horizontal="left" vertical="center"/>
    </xf>
    <xf numFmtId="0" fontId="26" fillId="4" borderId="33" xfId="8" applyFont="1" applyBorder="1" applyAlignment="1">
      <alignment horizontal="left" vertical="center"/>
    </xf>
    <xf numFmtId="0" fontId="26" fillId="4" borderId="34" xfId="8" applyFont="1" applyBorder="1" applyAlignment="1">
      <alignment horizontal="left" vertical="center"/>
    </xf>
    <xf numFmtId="0" fontId="26" fillId="4" borderId="27" xfId="6" applyFont="1" applyBorder="1">
      <alignment horizontal="center" vertical="center"/>
    </xf>
    <xf numFmtId="0" fontId="22" fillId="3" borderId="4" xfId="7" applyFont="1" applyBorder="1">
      <alignment horizontal="left" vertical="center"/>
    </xf>
    <xf numFmtId="0" fontId="22" fillId="3" borderId="10" xfId="7" applyFont="1" applyBorder="1" applyAlignment="1">
      <alignment horizontal="left" vertical="center" wrapText="1"/>
    </xf>
    <xf numFmtId="0" fontId="22" fillId="3" borderId="19" xfId="7" applyFont="1" applyBorder="1" applyAlignment="1">
      <alignment horizontal="left" vertical="center" wrapText="1"/>
    </xf>
    <xf numFmtId="0" fontId="22" fillId="3" borderId="9" xfId="7" applyFont="1" applyBorder="1" applyAlignment="1">
      <alignment horizontal="left" vertical="center" wrapText="1"/>
    </xf>
    <xf numFmtId="0" fontId="26" fillId="4" borderId="35" xfId="6" applyFont="1" applyBorder="1" applyAlignment="1">
      <alignment horizontal="left" vertical="center"/>
    </xf>
    <xf numFmtId="0" fontId="26" fillId="4" borderId="36" xfId="6" applyFont="1" applyBorder="1" applyAlignment="1">
      <alignment horizontal="left" vertical="center"/>
    </xf>
    <xf numFmtId="0" fontId="26" fillId="4" borderId="37" xfId="6" applyFont="1" applyBorder="1" applyAlignment="1">
      <alignment horizontal="left" vertical="center"/>
    </xf>
    <xf numFmtId="0" fontId="26" fillId="4" borderId="4" xfId="8" applyFont="1" applyBorder="1" applyAlignment="1">
      <alignment horizontal="left" vertical="center"/>
    </xf>
    <xf numFmtId="0" fontId="26" fillId="4" borderId="28" xfId="8" applyFont="1" applyBorder="1" applyAlignment="1">
      <alignment horizontal="left" vertical="center"/>
    </xf>
    <xf numFmtId="0" fontId="21" fillId="4" borderId="10" xfId="6" applyFont="1" applyBorder="1" applyAlignment="1">
      <alignment horizontal="left" vertical="center" wrapText="1"/>
    </xf>
    <xf numFmtId="0" fontId="21" fillId="4" borderId="19" xfId="6" applyFont="1" applyBorder="1" applyAlignment="1">
      <alignment horizontal="left" vertical="center" wrapText="1"/>
    </xf>
    <xf numFmtId="0" fontId="21" fillId="4" borderId="49" xfId="6" applyFont="1" applyBorder="1" applyAlignment="1">
      <alignment horizontal="left" vertical="center" wrapText="1"/>
    </xf>
    <xf numFmtId="0" fontId="18" fillId="7" borderId="50" xfId="4" applyFont="1" applyFill="1" applyBorder="1" applyAlignment="1">
      <alignment horizontal="center" vertical="center" wrapText="1"/>
    </xf>
    <xf numFmtId="0" fontId="18" fillId="7" borderId="25" xfId="4" applyFont="1" applyFill="1" applyBorder="1" applyAlignment="1">
      <alignment horizontal="center" vertical="center" wrapText="1"/>
    </xf>
    <xf numFmtId="0" fontId="19" fillId="4" borderId="10" xfId="6" applyFont="1" applyBorder="1" applyAlignment="1">
      <alignment horizontal="center" vertical="center" wrapText="1"/>
    </xf>
    <xf numFmtId="0" fontId="19" fillId="4" borderId="9" xfId="6" applyFont="1" applyBorder="1" applyAlignment="1">
      <alignment horizontal="center" vertical="center" wrapText="1"/>
    </xf>
    <xf numFmtId="0" fontId="19" fillId="4" borderId="8" xfId="6" applyFont="1" applyBorder="1" applyAlignment="1">
      <alignment horizontal="center" vertical="center" wrapText="1"/>
    </xf>
    <xf numFmtId="0" fontId="19" fillId="4" borderId="5" xfId="6" applyFont="1" applyBorder="1" applyAlignment="1">
      <alignment horizontal="center" vertical="center" wrapText="1"/>
    </xf>
    <xf numFmtId="0" fontId="19" fillId="4" borderId="30" xfId="6" applyFont="1" applyBorder="1" applyAlignment="1">
      <alignment horizontal="center" vertical="center" wrapText="1"/>
    </xf>
    <xf numFmtId="0" fontId="19" fillId="4" borderId="31" xfId="6" applyFont="1" applyBorder="1" applyAlignment="1">
      <alignment horizontal="center" vertical="center" wrapText="1"/>
    </xf>
    <xf numFmtId="0" fontId="19" fillId="4" borderId="21" xfId="6" applyFont="1" applyBorder="1" applyAlignment="1">
      <alignment horizontal="center" vertical="center" wrapText="1"/>
    </xf>
    <xf numFmtId="0" fontId="31" fillId="10" borderId="10" xfId="7" applyFont="1" applyFill="1" applyBorder="1" applyAlignment="1">
      <alignment horizontal="left" vertical="center" wrapText="1"/>
    </xf>
    <xf numFmtId="0" fontId="31" fillId="10" borderId="19" xfId="7" applyFont="1" applyFill="1" applyBorder="1" applyAlignment="1">
      <alignment horizontal="left" vertical="center" wrapText="1"/>
    </xf>
    <xf numFmtId="0" fontId="31" fillId="10" borderId="9" xfId="7" applyFont="1" applyFill="1" applyBorder="1" applyAlignment="1">
      <alignment horizontal="left" vertical="center" wrapText="1"/>
    </xf>
    <xf numFmtId="0" fontId="19" fillId="4" borderId="12" xfId="6" applyFont="1" applyBorder="1" applyAlignment="1">
      <alignment horizontal="center" vertical="center" wrapText="1"/>
    </xf>
    <xf numFmtId="0" fontId="18" fillId="7" borderId="66" xfId="4" applyFont="1" applyFill="1" applyBorder="1" applyAlignment="1">
      <alignment horizontal="center" vertical="center" wrapText="1"/>
    </xf>
    <xf numFmtId="0" fontId="18" fillId="7" borderId="38" xfId="4" applyFont="1" applyFill="1" applyBorder="1" applyAlignment="1">
      <alignment horizontal="center" vertical="center" wrapText="1"/>
    </xf>
    <xf numFmtId="0" fontId="18" fillId="7" borderId="31" xfId="4" applyFont="1" applyFill="1" applyBorder="1" applyAlignment="1">
      <alignment horizontal="center" vertical="center" wrapText="1"/>
    </xf>
    <xf numFmtId="0" fontId="19" fillId="4" borderId="19" xfId="6" applyFont="1" applyBorder="1" applyAlignment="1">
      <alignment horizontal="center" vertical="center" wrapText="1"/>
    </xf>
    <xf numFmtId="0" fontId="21" fillId="4" borderId="10" xfId="6" applyFont="1" applyBorder="1" applyAlignment="1">
      <alignment horizontal="justify" vertical="center" wrapText="1"/>
    </xf>
    <xf numFmtId="0" fontId="21" fillId="4" borderId="19" xfId="6" applyFont="1" applyBorder="1" applyAlignment="1">
      <alignment horizontal="justify" vertical="center" wrapText="1"/>
    </xf>
    <xf numFmtId="0" fontId="11" fillId="4" borderId="40" xfId="6" applyFont="1" applyBorder="1">
      <alignment horizontal="center" vertical="center"/>
    </xf>
    <xf numFmtId="0" fontId="17" fillId="9" borderId="41" xfId="6" applyFont="1" applyFill="1" applyBorder="1">
      <alignment horizontal="center" vertical="center"/>
    </xf>
    <xf numFmtId="0" fontId="17" fillId="9" borderId="42" xfId="6" applyFont="1" applyFill="1" applyBorder="1">
      <alignment horizontal="center" vertical="center"/>
    </xf>
    <xf numFmtId="0" fontId="17" fillId="9" borderId="43" xfId="6" applyFont="1" applyFill="1" applyBorder="1">
      <alignment horizontal="center" vertical="center"/>
    </xf>
    <xf numFmtId="0" fontId="11" fillId="7" borderId="44" xfId="10" applyFill="1" applyBorder="1" applyAlignment="1">
      <alignment horizontal="center" vertical="center" wrapText="1"/>
    </xf>
    <xf numFmtId="0" fontId="11" fillId="4" borderId="2" xfId="6" applyFont="1">
      <alignment horizontal="center" vertical="center"/>
    </xf>
    <xf numFmtId="0" fontId="11" fillId="4" borderId="45" xfId="6" applyFont="1" applyBorder="1">
      <alignment horizontal="center" vertical="center"/>
    </xf>
    <xf numFmtId="0" fontId="11" fillId="4" borderId="46" xfId="6" applyFont="1" applyBorder="1">
      <alignment horizontal="center" vertical="center"/>
    </xf>
    <xf numFmtId="0" fontId="11" fillId="4" borderId="47" xfId="6" applyFont="1" applyBorder="1">
      <alignment horizontal="center" vertical="center"/>
    </xf>
    <xf numFmtId="0" fontId="11" fillId="4" borderId="48" xfId="6" applyFont="1" applyBorder="1">
      <alignment horizontal="center" vertical="center"/>
    </xf>
  </cellXfs>
  <cellStyles count="11">
    <cellStyle name="Estilo 1" xfId="1" xr:uid="{E7E70016-C6DF-4F21-83E2-516BCB98E149}"/>
    <cellStyle name="Estilo 2" xfId="2" xr:uid="{CD9B8324-D912-4E62-9001-088A7D44A21C}"/>
    <cellStyle name="Estilo 3" xfId="3" xr:uid="{1E4A3A1A-CB07-4350-8B72-40321D911E5C}"/>
    <cellStyle name="Estilo 4" xfId="4" xr:uid="{5C6B210C-5A16-4D42-B9F9-17022B0E5CC2}"/>
    <cellStyle name="Estilo 5" xfId="5" xr:uid="{26300F59-1269-41E9-A7CC-3EC3DC107E6B}"/>
    <cellStyle name="Estilo 6" xfId="6" xr:uid="{91936172-ED02-4733-B3F7-FC66D3EAC5EA}"/>
    <cellStyle name="Estilo 7" xfId="7" xr:uid="{D3E5A7C9-8458-45D6-B6C9-6352D37E627F}"/>
    <cellStyle name="Estilo 8" xfId="8" xr:uid="{162CD985-1098-40FE-A59D-6949424A37A5}"/>
    <cellStyle name="Normal" xfId="0" builtinId="0"/>
    <cellStyle name="Porcentaje" xfId="9" builtinId="5"/>
    <cellStyle name="Titúlo" xfId="10" xr:uid="{D3E90DC6-73D9-4233-94B7-48A1C0C47B4C}"/>
  </cellStyles>
  <dxfs count="18">
    <dxf>
      <font>
        <color rgb="FF006100"/>
      </font>
      <fill>
        <patternFill>
          <bgColor rgb="FFC6EFCE"/>
        </patternFill>
      </fill>
    </dxf>
    <dxf>
      <font>
        <color rgb="FFFF0000"/>
      </font>
      <fill>
        <patternFill>
          <bgColor rgb="FFFFE1E1"/>
        </patternFill>
      </fill>
    </dxf>
    <dxf>
      <font>
        <color rgb="FF006100"/>
      </font>
      <fill>
        <patternFill>
          <bgColor rgb="FFC6EFCE"/>
        </patternFill>
      </fill>
    </dxf>
    <dxf>
      <font>
        <color rgb="FFFF0000"/>
      </font>
      <fill>
        <patternFill>
          <bgColor rgb="FFFFE1E1"/>
        </patternFill>
      </fill>
    </dxf>
    <dxf>
      <font>
        <color rgb="FF006100"/>
      </font>
      <fill>
        <patternFill>
          <bgColor rgb="FFC6EFCE"/>
        </patternFill>
      </fill>
    </dxf>
    <dxf>
      <font>
        <color rgb="FFFF0000"/>
      </font>
      <fill>
        <patternFill>
          <bgColor rgb="FFFFE1E1"/>
        </patternFill>
      </fill>
    </dxf>
    <dxf>
      <font>
        <color rgb="FF006100"/>
      </font>
      <fill>
        <patternFill>
          <bgColor rgb="FFC6EFCE"/>
        </patternFill>
      </fill>
    </dxf>
    <dxf>
      <font>
        <color rgb="FFFF0000"/>
      </font>
      <fill>
        <patternFill>
          <bgColor rgb="FFFFE1E1"/>
        </patternFill>
      </fill>
    </dxf>
    <dxf>
      <font>
        <color rgb="FF006100"/>
      </font>
      <fill>
        <patternFill>
          <bgColor rgb="FFC6EFCE"/>
        </patternFill>
      </fill>
    </dxf>
    <dxf>
      <font>
        <color rgb="FFFF0000"/>
      </font>
      <fill>
        <patternFill>
          <bgColor rgb="FFFFE1E1"/>
        </patternFill>
      </fill>
    </dxf>
    <dxf>
      <font>
        <color rgb="FF006100"/>
      </font>
      <fill>
        <patternFill>
          <bgColor rgb="FFC6EFCE"/>
        </patternFill>
      </fill>
    </dxf>
    <dxf>
      <font>
        <color rgb="FFFF0000"/>
      </font>
      <fill>
        <patternFill>
          <bgColor rgb="FFFFE1E1"/>
        </patternFill>
      </fill>
    </dxf>
    <dxf>
      <font>
        <color rgb="FF006100"/>
      </font>
      <fill>
        <patternFill>
          <bgColor rgb="FFC6EFCE"/>
        </patternFill>
      </fill>
    </dxf>
    <dxf>
      <font>
        <color rgb="FFFF0000"/>
      </font>
      <fill>
        <patternFill>
          <bgColor rgb="FFFFE1E1"/>
        </patternFill>
      </fill>
    </dxf>
    <dxf>
      <font>
        <color rgb="FF006100"/>
      </font>
      <fill>
        <patternFill>
          <bgColor rgb="FFC6EFCE"/>
        </patternFill>
      </fill>
    </dxf>
    <dxf>
      <font>
        <color rgb="FFFF0000"/>
      </font>
      <fill>
        <patternFill>
          <bgColor rgb="FFFFE1E1"/>
        </patternFill>
      </fill>
    </dxf>
    <dxf>
      <font>
        <color rgb="FF006100"/>
      </font>
      <fill>
        <patternFill>
          <bgColor rgb="FFC6EFCE"/>
        </patternFill>
      </fill>
    </dxf>
    <dxf>
      <font>
        <color rgb="FFFF0000"/>
      </font>
      <fill>
        <patternFill>
          <bgColor rgb="FFFFE1E1"/>
        </patternFill>
      </fill>
    </dxf>
  </dxfs>
  <tableStyles count="0" defaultTableStyle="TableStyleMedium2"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16</xdr:row>
      <xdr:rowOff>0</xdr:rowOff>
    </xdr:to>
    <xdr:cxnSp macro="">
      <xdr:nvCxnSpPr>
        <xdr:cNvPr id="1041" name="AutoShape 11">
          <a:extLst>
            <a:ext uri="{FF2B5EF4-FFF2-40B4-BE49-F238E27FC236}">
              <a16:creationId xmlns:a16="http://schemas.microsoft.com/office/drawing/2014/main" id="{7227C7B1-8798-59F9-534A-7E635A50D0D2}"/>
            </a:ext>
          </a:extLst>
        </xdr:cNvPr>
        <xdr:cNvCxnSpPr>
          <a:cxnSpLocks noChangeShapeType="1"/>
        </xdr:cNvCxnSpPr>
      </xdr:nvCxnSpPr>
      <xdr:spPr bwMode="auto">
        <a:xfrm>
          <a:off x="0" y="2790825"/>
          <a:ext cx="0" cy="11430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0</xdr:colOff>
      <xdr:row>3</xdr:row>
      <xdr:rowOff>0</xdr:rowOff>
    </xdr:to>
    <xdr:cxnSp macro="">
      <xdr:nvCxnSpPr>
        <xdr:cNvPr id="2067" name="AutoShape 3">
          <a:extLst>
            <a:ext uri="{FF2B5EF4-FFF2-40B4-BE49-F238E27FC236}">
              <a16:creationId xmlns:a16="http://schemas.microsoft.com/office/drawing/2014/main" id="{EE4630EC-02BC-179B-B17B-2CF9975E9F0F}"/>
            </a:ext>
          </a:extLst>
        </xdr:cNvPr>
        <xdr:cNvCxnSpPr>
          <a:cxnSpLocks noChangeShapeType="1"/>
        </xdr:cNvCxnSpPr>
      </xdr:nvCxnSpPr>
      <xdr:spPr bwMode="auto">
        <a:xfrm>
          <a:off x="962025" y="97155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0</xdr:colOff>
      <xdr:row>3</xdr:row>
      <xdr:rowOff>0</xdr:rowOff>
    </xdr:to>
    <xdr:cxnSp macro="">
      <xdr:nvCxnSpPr>
        <xdr:cNvPr id="3088" name="AutoShape 3">
          <a:extLst>
            <a:ext uri="{FF2B5EF4-FFF2-40B4-BE49-F238E27FC236}">
              <a16:creationId xmlns:a16="http://schemas.microsoft.com/office/drawing/2014/main" id="{26168C01-16A0-421C-7EFB-EB9E54D0298B}"/>
            </a:ext>
          </a:extLst>
        </xdr:cNvPr>
        <xdr:cNvCxnSpPr>
          <a:cxnSpLocks noChangeShapeType="1"/>
        </xdr:cNvCxnSpPr>
      </xdr:nvCxnSpPr>
      <xdr:spPr bwMode="auto">
        <a:xfrm>
          <a:off x="8058150" y="14478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3</xdr:row>
      <xdr:rowOff>0</xdr:rowOff>
    </xdr:to>
    <xdr:cxnSp macro="">
      <xdr:nvCxnSpPr>
        <xdr:cNvPr id="4112" name="AutoShape 3">
          <a:extLst>
            <a:ext uri="{FF2B5EF4-FFF2-40B4-BE49-F238E27FC236}">
              <a16:creationId xmlns:a16="http://schemas.microsoft.com/office/drawing/2014/main" id="{617BAD8F-DF45-AC83-DBE0-AABC5AD487FE}"/>
            </a:ext>
          </a:extLst>
        </xdr:cNvPr>
        <xdr:cNvCxnSpPr>
          <a:cxnSpLocks noChangeShapeType="1"/>
        </xdr:cNvCxnSpPr>
      </xdr:nvCxnSpPr>
      <xdr:spPr bwMode="auto">
        <a:xfrm>
          <a:off x="7943850" y="1028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3</xdr:row>
      <xdr:rowOff>0</xdr:rowOff>
    </xdr:from>
    <xdr:to>
      <xdr:col>5</xdr:col>
      <xdr:colOff>0</xdr:colOff>
      <xdr:row>3</xdr:row>
      <xdr:rowOff>0</xdr:rowOff>
    </xdr:to>
    <xdr:cxnSp macro="">
      <xdr:nvCxnSpPr>
        <xdr:cNvPr id="5136" name="AutoShape 3">
          <a:extLst>
            <a:ext uri="{FF2B5EF4-FFF2-40B4-BE49-F238E27FC236}">
              <a16:creationId xmlns:a16="http://schemas.microsoft.com/office/drawing/2014/main" id="{D5C96D0A-373C-DDA4-6F4B-7F52FE035595}"/>
            </a:ext>
          </a:extLst>
        </xdr:cNvPr>
        <xdr:cNvCxnSpPr>
          <a:cxnSpLocks noChangeShapeType="1"/>
        </xdr:cNvCxnSpPr>
      </xdr:nvCxnSpPr>
      <xdr:spPr bwMode="auto">
        <a:xfrm>
          <a:off x="7753350" y="1028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3</xdr:row>
      <xdr:rowOff>0</xdr:rowOff>
    </xdr:from>
    <xdr:to>
      <xdr:col>4</xdr:col>
      <xdr:colOff>0</xdr:colOff>
      <xdr:row>3</xdr:row>
      <xdr:rowOff>0</xdr:rowOff>
    </xdr:to>
    <xdr:cxnSp macro="">
      <xdr:nvCxnSpPr>
        <xdr:cNvPr id="6161" name="AutoShape 3">
          <a:extLst>
            <a:ext uri="{FF2B5EF4-FFF2-40B4-BE49-F238E27FC236}">
              <a16:creationId xmlns:a16="http://schemas.microsoft.com/office/drawing/2014/main" id="{D7761B92-0D76-9A1D-E7DE-FD9FB5EBEFF5}"/>
            </a:ext>
          </a:extLst>
        </xdr:cNvPr>
        <xdr:cNvCxnSpPr>
          <a:cxnSpLocks noChangeShapeType="1"/>
        </xdr:cNvCxnSpPr>
      </xdr:nvCxnSpPr>
      <xdr:spPr bwMode="auto">
        <a:xfrm>
          <a:off x="7943850" y="10287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2</xdr:row>
      <xdr:rowOff>0</xdr:rowOff>
    </xdr:from>
    <xdr:to>
      <xdr:col>8</xdr:col>
      <xdr:colOff>0</xdr:colOff>
      <xdr:row>2</xdr:row>
      <xdr:rowOff>0</xdr:rowOff>
    </xdr:to>
    <xdr:cxnSp macro="">
      <xdr:nvCxnSpPr>
        <xdr:cNvPr id="7185" name="AutoShape 3">
          <a:extLst>
            <a:ext uri="{FF2B5EF4-FFF2-40B4-BE49-F238E27FC236}">
              <a16:creationId xmlns:a16="http://schemas.microsoft.com/office/drawing/2014/main" id="{B348CA5B-E8B6-0D8E-2F50-142D6BC7EB33}"/>
            </a:ext>
          </a:extLst>
        </xdr:cNvPr>
        <xdr:cNvCxnSpPr>
          <a:cxnSpLocks noChangeShapeType="1"/>
        </xdr:cNvCxnSpPr>
      </xdr:nvCxnSpPr>
      <xdr:spPr bwMode="auto">
        <a:xfrm>
          <a:off x="7877175" y="128587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cxnSp macro="">
      <xdr:nvCxnSpPr>
        <xdr:cNvPr id="2" name="AutoShape 3">
          <a:extLst>
            <a:ext uri="{FF2B5EF4-FFF2-40B4-BE49-F238E27FC236}">
              <a16:creationId xmlns:a16="http://schemas.microsoft.com/office/drawing/2014/main" id="{2A9A394B-2C40-45FD-B006-631BDD24DA85}"/>
            </a:ext>
          </a:extLst>
        </xdr:cNvPr>
        <xdr:cNvCxnSpPr>
          <a:cxnSpLocks noChangeShapeType="1"/>
        </xdr:cNvCxnSpPr>
      </xdr:nvCxnSpPr>
      <xdr:spPr bwMode="auto">
        <a:xfrm>
          <a:off x="8496300" y="1495425"/>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0</xdr:colOff>
      <xdr:row>3</xdr:row>
      <xdr:rowOff>0</xdr:rowOff>
    </xdr:from>
    <xdr:to>
      <xdr:col>11</xdr:col>
      <xdr:colOff>0</xdr:colOff>
      <xdr:row>3</xdr:row>
      <xdr:rowOff>0</xdr:rowOff>
    </xdr:to>
    <xdr:cxnSp macro="">
      <xdr:nvCxnSpPr>
        <xdr:cNvPr id="8208" name="AutoShape 3">
          <a:extLst>
            <a:ext uri="{FF2B5EF4-FFF2-40B4-BE49-F238E27FC236}">
              <a16:creationId xmlns:a16="http://schemas.microsoft.com/office/drawing/2014/main" id="{E8C2B9FB-702C-E569-E448-DCB1EE7D0357}"/>
            </a:ext>
          </a:extLst>
        </xdr:cNvPr>
        <xdr:cNvCxnSpPr>
          <a:cxnSpLocks noChangeShapeType="1"/>
        </xdr:cNvCxnSpPr>
      </xdr:nvCxnSpPr>
      <xdr:spPr bwMode="auto">
        <a:xfrm>
          <a:off x="7934325" y="1485900"/>
          <a:ext cx="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catastrobogota.gov.co:8085/Contenedor/Users/asuarez/Documents/2018/Diccionario/Para_ejemplo_de_cat&#225;logo/20181031_FORMATO_CO_Nuevo_Ejempl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Docs%20Admin/doc%20personal/raul/dic%2019%20reunion/DefinitivoFormatos/EvaluacionCalidad/FF-_EVCDE_V1.0_2012-22-12-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de Validación"/>
      <sheetName val="Portada"/>
      <sheetName val="Catálogo"/>
      <sheetName val="Tema"/>
      <sheetName val="Grupo"/>
      <sheetName val="Objeto"/>
      <sheetName val="Objeto (2)"/>
    </sheetNames>
    <sheetDataSet>
      <sheetData sheetId="0">
        <row r="2">
          <cell r="A2" t="str">
            <v>Elija una opción</v>
          </cell>
          <cell r="B2" t="str">
            <v>Elija una opción</v>
          </cell>
          <cell r="C2" t="str">
            <v>Elija una opción</v>
          </cell>
          <cell r="D2" t="str">
            <v>Elija una opción</v>
          </cell>
          <cell r="E2" t="str">
            <v>Elija una opción</v>
          </cell>
        </row>
        <row r="3">
          <cell r="A3" t="str">
            <v>N/A</v>
          </cell>
          <cell r="B3" t="str">
            <v>N/A</v>
          </cell>
          <cell r="C3" t="str">
            <v>N/A</v>
          </cell>
          <cell r="D3" t="str">
            <v>N/A</v>
          </cell>
          <cell r="E3" t="str">
            <v>N/A</v>
          </cell>
        </row>
        <row r="4">
          <cell r="A4" t="str">
            <v>Proveedor de datos</v>
          </cell>
          <cell r="B4" t="str">
            <v>Ordinaria</v>
          </cell>
          <cell r="C4" t="str">
            <v>FALSE</v>
          </cell>
          <cell r="D4" t="str">
            <v>1 : 1</v>
          </cell>
          <cell r="E4" t="str">
            <v>Número</v>
          </cell>
        </row>
        <row r="5">
          <cell r="A5" t="str">
            <v>Custodio</v>
          </cell>
          <cell r="B5" t="str">
            <v>Agregación</v>
          </cell>
          <cell r="C5" t="str">
            <v>TRUE</v>
          </cell>
          <cell r="D5" t="str">
            <v>1 : N</v>
          </cell>
          <cell r="E5" t="str">
            <v>Decimal</v>
          </cell>
        </row>
        <row r="6">
          <cell r="A6" t="str">
            <v>Propietario</v>
          </cell>
          <cell r="B6" t="str">
            <v>Composición</v>
          </cell>
          <cell r="D6" t="str">
            <v>N : 1</v>
          </cell>
          <cell r="E6" t="str">
            <v>Vector</v>
          </cell>
        </row>
        <row r="7">
          <cell r="A7" t="str">
            <v>Usuario</v>
          </cell>
          <cell r="D7" t="str">
            <v>N : M</v>
          </cell>
          <cell r="E7" t="str">
            <v>Real</v>
          </cell>
        </row>
        <row r="8">
          <cell r="A8" t="str">
            <v>Distribuidor</v>
          </cell>
          <cell r="D8" t="str">
            <v>1 : 1...N</v>
          </cell>
          <cell r="E8" t="str">
            <v>Entero</v>
          </cell>
        </row>
        <row r="9">
          <cell r="A9" t="str">
            <v>Creador</v>
          </cell>
          <cell r="D9" t="str">
            <v>1…N : 1</v>
          </cell>
          <cell r="E9" t="str">
            <v>Entero Ilimitado</v>
          </cell>
        </row>
        <row r="10">
          <cell r="A10" t="str">
            <v>Punto de contacto</v>
          </cell>
          <cell r="E10" t="str">
            <v>Cadena de Caracteres</v>
          </cell>
        </row>
        <row r="11">
          <cell r="A11" t="str">
            <v>Jefe de Investigación</v>
          </cell>
          <cell r="E11" t="str">
            <v>Secuencia (Carácter)</v>
          </cell>
        </row>
        <row r="12">
          <cell r="A12" t="str">
            <v>Procesador</v>
          </cell>
          <cell r="E12" t="str">
            <v>Carácter</v>
          </cell>
        </row>
        <row r="13">
          <cell r="A13" t="str">
            <v>Publicador</v>
          </cell>
          <cell r="E13" t="str">
            <v>Código de Conjuntos de Caracteres</v>
          </cell>
        </row>
        <row r="14">
          <cell r="E14" t="str">
            <v>Cadena de Caracteres de Idioma</v>
          </cell>
        </row>
        <row r="15">
          <cell r="E15" t="str">
            <v>Fecha</v>
          </cell>
        </row>
        <row r="16">
          <cell r="E16" t="str">
            <v>Tiempo</v>
          </cell>
        </row>
        <row r="17">
          <cell r="E17" t="str">
            <v>Fecha y Hora</v>
          </cell>
        </row>
        <row r="18">
          <cell r="E18" t="str">
            <v>Booleano</v>
          </cell>
        </row>
        <row r="19">
          <cell r="E19" t="str">
            <v>Lógico</v>
          </cell>
        </row>
        <row r="20">
          <cell r="E20" t="str">
            <v>Probabilidad</v>
          </cell>
        </row>
        <row r="21">
          <cell r="E21" t="str">
            <v>Imagen</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DCET"/>
      <sheetName val="DCCD"/>
      <sheetName val="DCCF"/>
      <sheetName val="DCCT"/>
      <sheetName val="DCEP"/>
      <sheetName val="DCEXT"/>
      <sheetName val="DCEA"/>
      <sheetName val="DCRC"/>
      <sheetName val="Valor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Elija una Opción</v>
          </cell>
          <cell r="B2" t="str">
            <v>Elija una Opción</v>
          </cell>
          <cell r="D2" t="str">
            <v>Elija una Opción</v>
          </cell>
          <cell r="E2" t="str">
            <v>Elija una Opción</v>
          </cell>
        </row>
        <row r="3">
          <cell r="A3" t="str">
            <v>Totalidad</v>
          </cell>
          <cell r="B3" t="str">
            <v>Comisión</v>
          </cell>
          <cell r="D3" t="str">
            <v>No se ha realizado la evaluación</v>
          </cell>
          <cell r="E3" t="str">
            <v>El elemento SI esta  presente en la base de datos</v>
          </cell>
        </row>
        <row r="4">
          <cell r="A4" t="str">
            <v>Conssitencia Lógica</v>
          </cell>
          <cell r="B4" t="str">
            <v>Omision</v>
          </cell>
          <cell r="D4" t="str">
            <v>Si  cumple con lo evaluado</v>
          </cell>
          <cell r="E4" t="str">
            <v>El elemento NO esta  presente en la base de datos</v>
          </cell>
        </row>
        <row r="5">
          <cell r="A5" t="str">
            <v>Exactitud Posicional</v>
          </cell>
          <cell r="B5" t="str">
            <v>Consistencia de dominio</v>
          </cell>
          <cell r="D5" t="str">
            <v>No cumple con lo evaluado</v>
          </cell>
        </row>
        <row r="6">
          <cell r="A6" t="str">
            <v>Exactitud temporal</v>
          </cell>
          <cell r="B6" t="str">
            <v>Consistencia de formato</v>
          </cell>
        </row>
        <row r="7">
          <cell r="A7" t="str">
            <v>Exactitud temática</v>
          </cell>
          <cell r="B7" t="str">
            <v>Conistencia Topologia</v>
          </cell>
        </row>
        <row r="8">
          <cell r="B8" t="str">
            <v>Consistencia conceptual</v>
          </cell>
        </row>
        <row r="9">
          <cell r="B9" t="str">
            <v>Exactitud Absoluta o Externa</v>
          </cell>
        </row>
        <row r="10">
          <cell r="B10" t="str">
            <v>Exactitud relativa o interna</v>
          </cell>
        </row>
        <row r="11">
          <cell r="B11" t="str">
            <v>Exactitud de posiicon de datos de celdas</v>
          </cell>
        </row>
        <row r="12">
          <cell r="B12" t="str">
            <v>Exactitud en la medición del tiempo</v>
          </cell>
        </row>
        <row r="13">
          <cell r="B13" t="str">
            <v>Consistencia temporal</v>
          </cell>
        </row>
        <row r="14">
          <cell r="B14" t="str">
            <v>Validez temporal</v>
          </cell>
        </row>
        <row r="15">
          <cell r="B15" t="str">
            <v>Exactitud de clasificación</v>
          </cell>
        </row>
        <row r="16">
          <cell r="B16" t="str">
            <v>Exactitud de un atributo cualitativo</v>
          </cell>
        </row>
        <row r="17">
          <cell r="B17" t="str">
            <v>Exactitud  del valor dado a un atributo cuantitativo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D634B-425B-4D22-A2FD-058F140099E8}">
  <dimension ref="A1:D27"/>
  <sheetViews>
    <sheetView tabSelected="1" view="pageLayout" zoomScaleNormal="108" zoomScaleSheetLayoutView="87" workbookViewId="0">
      <selection activeCell="A2" sqref="A2:D2"/>
    </sheetView>
  </sheetViews>
  <sheetFormatPr baseColWidth="10" defaultColWidth="11.42578125" defaultRowHeight="14.25" x14ac:dyDescent="0.2"/>
  <cols>
    <col min="1" max="1" width="22.140625" style="62" customWidth="1"/>
    <col min="2" max="2" width="35" style="62" customWidth="1"/>
    <col min="3" max="3" width="16.28515625" style="62" customWidth="1"/>
    <col min="4" max="4" width="41.7109375" style="62" customWidth="1"/>
    <col min="5" max="243" width="11.42578125" style="62"/>
    <col min="244" max="244" width="30.7109375" style="62" customWidth="1"/>
    <col min="245" max="245" width="52.7109375" style="62" customWidth="1"/>
    <col min="246" max="246" width="34.7109375" style="62" customWidth="1"/>
    <col min="247" max="16384" width="11.42578125" style="62"/>
  </cols>
  <sheetData>
    <row r="1" spans="1:4" ht="16.149999999999999" customHeight="1" x14ac:dyDescent="0.2">
      <c r="A1" s="61"/>
      <c r="B1" s="61"/>
      <c r="C1" s="61"/>
      <c r="D1" s="61"/>
    </row>
    <row r="2" spans="1:4" ht="45" customHeight="1" x14ac:dyDescent="0.2">
      <c r="A2" s="104" t="s">
        <v>467</v>
      </c>
      <c r="B2" s="105"/>
      <c r="C2" s="105"/>
      <c r="D2" s="105"/>
    </row>
    <row r="3" spans="1:4" ht="18.600000000000001" customHeight="1" x14ac:dyDescent="0.2">
      <c r="A3" s="63" t="s">
        <v>1</v>
      </c>
      <c r="B3" s="95"/>
      <c r="C3" s="96"/>
      <c r="D3" s="97"/>
    </row>
    <row r="4" spans="1:4" ht="18.600000000000001" customHeight="1" x14ac:dyDescent="0.2">
      <c r="A4" s="63" t="s">
        <v>2</v>
      </c>
      <c r="B4" s="98"/>
      <c r="C4" s="99"/>
      <c r="D4" s="100"/>
    </row>
    <row r="5" spans="1:4" x14ac:dyDescent="0.2">
      <c r="A5" s="63" t="s">
        <v>3</v>
      </c>
      <c r="B5" s="95"/>
      <c r="C5" s="96"/>
      <c r="D5" s="97"/>
    </row>
    <row r="6" spans="1:4" ht="18.600000000000001" customHeight="1" x14ac:dyDescent="0.2">
      <c r="A6" s="63" t="s">
        <v>4</v>
      </c>
      <c r="B6" s="101"/>
      <c r="C6" s="102"/>
      <c r="D6" s="103"/>
    </row>
    <row r="7" spans="1:4" ht="18.600000000000001" customHeight="1" x14ac:dyDescent="0.2">
      <c r="A7" s="63" t="s">
        <v>5</v>
      </c>
      <c r="B7" s="95"/>
      <c r="C7" s="96"/>
      <c r="D7" s="97"/>
    </row>
    <row r="8" spans="1:4" ht="18.600000000000001" customHeight="1" x14ac:dyDescent="0.2">
      <c r="A8" s="63" t="s">
        <v>6</v>
      </c>
      <c r="B8" s="95"/>
      <c r="C8" s="96"/>
      <c r="D8" s="97"/>
    </row>
    <row r="9" spans="1:4" ht="18.600000000000001" customHeight="1" x14ac:dyDescent="0.2">
      <c r="A9" s="63" t="s">
        <v>7</v>
      </c>
      <c r="B9" s="96"/>
      <c r="C9" s="96"/>
      <c r="D9" s="97"/>
    </row>
    <row r="10" spans="1:4" ht="18.600000000000001" customHeight="1" x14ac:dyDescent="0.2">
      <c r="A10" s="63" t="s">
        <v>8</v>
      </c>
      <c r="B10" s="95"/>
      <c r="C10" s="96"/>
      <c r="D10" s="97"/>
    </row>
    <row r="11" spans="1:4" ht="18.600000000000001" customHeight="1" x14ac:dyDescent="0.2">
      <c r="A11" s="63" t="s">
        <v>9</v>
      </c>
      <c r="B11" s="95"/>
      <c r="C11" s="96"/>
      <c r="D11" s="97"/>
    </row>
    <row r="12" spans="1:4" ht="18.600000000000001" customHeight="1" x14ac:dyDescent="0.2">
      <c r="A12" s="63" t="s">
        <v>10</v>
      </c>
      <c r="B12" s="96"/>
      <c r="C12" s="96"/>
      <c r="D12" s="97"/>
    </row>
    <row r="13" spans="1:4" ht="18.600000000000001" customHeight="1" x14ac:dyDescent="0.2">
      <c r="A13" s="63" t="s">
        <v>11</v>
      </c>
      <c r="B13" s="95"/>
      <c r="C13" s="96"/>
      <c r="D13" s="97"/>
    </row>
    <row r="14" spans="1:4" ht="18.600000000000001" customHeight="1" x14ac:dyDescent="0.2">
      <c r="A14" s="63" t="s">
        <v>12</v>
      </c>
      <c r="B14" s="95"/>
      <c r="C14" s="96"/>
      <c r="D14" s="97"/>
    </row>
    <row r="15" spans="1:4" ht="18.600000000000001" customHeight="1" x14ac:dyDescent="0.2">
      <c r="A15" s="63" t="s">
        <v>13</v>
      </c>
      <c r="B15" s="95"/>
      <c r="C15" s="96"/>
      <c r="D15" s="97"/>
    </row>
    <row r="16" spans="1:4" ht="18.600000000000001" customHeight="1" x14ac:dyDescent="0.2">
      <c r="A16" s="63" t="s">
        <v>14</v>
      </c>
      <c r="B16" s="95"/>
      <c r="C16" s="96"/>
      <c r="D16" s="97"/>
    </row>
    <row r="17" spans="1:4" ht="18.600000000000001" customHeight="1" x14ac:dyDescent="0.2">
      <c r="A17" s="94" t="s">
        <v>468</v>
      </c>
      <c r="B17" s="94"/>
      <c r="C17" s="94"/>
      <c r="D17" s="94"/>
    </row>
    <row r="18" spans="1:4" ht="18.600000000000001" customHeight="1" x14ac:dyDescent="0.2">
      <c r="A18" s="64" t="s">
        <v>15</v>
      </c>
      <c r="B18" s="64" t="s">
        <v>16</v>
      </c>
      <c r="C18" s="64" t="s">
        <v>17</v>
      </c>
      <c r="D18" s="64" t="s">
        <v>18</v>
      </c>
    </row>
    <row r="19" spans="1:4" ht="18.600000000000001" customHeight="1" x14ac:dyDescent="0.2">
      <c r="A19" s="65"/>
      <c r="B19" s="66"/>
      <c r="C19" s="67"/>
      <c r="D19" s="66"/>
    </row>
    <row r="20" spans="1:4" ht="18.600000000000001" customHeight="1" x14ac:dyDescent="0.2">
      <c r="A20" s="68"/>
      <c r="B20" s="66"/>
      <c r="C20" s="67"/>
      <c r="D20" s="66"/>
    </row>
    <row r="21" spans="1:4" ht="18.600000000000001" customHeight="1" x14ac:dyDescent="0.2">
      <c r="A21" s="69"/>
      <c r="B21" s="70"/>
      <c r="C21" s="71"/>
      <c r="D21" s="70"/>
    </row>
    <row r="22" spans="1:4" hidden="1" x14ac:dyDescent="0.2">
      <c r="A22" s="72"/>
      <c r="C22" s="73"/>
    </row>
    <row r="23" spans="1:4" hidden="1" x14ac:dyDescent="0.2">
      <c r="A23" s="72"/>
      <c r="C23" s="73"/>
    </row>
    <row r="24" spans="1:4" hidden="1" x14ac:dyDescent="0.2">
      <c r="A24" s="72"/>
      <c r="C24" s="73"/>
    </row>
    <row r="25" spans="1:4" x14ac:dyDescent="0.2">
      <c r="A25" s="72"/>
      <c r="C25" s="73"/>
    </row>
    <row r="26" spans="1:4" x14ac:dyDescent="0.2">
      <c r="A26" s="72"/>
      <c r="C26" s="73"/>
    </row>
    <row r="27" spans="1:4" x14ac:dyDescent="0.2">
      <c r="A27" s="72"/>
      <c r="C27" s="73"/>
    </row>
  </sheetData>
  <sheetProtection selectLockedCells="1" selectUnlockedCells="1"/>
  <dataConsolidate/>
  <mergeCells count="16">
    <mergeCell ref="A2:D2"/>
    <mergeCell ref="B7:D7"/>
    <mergeCell ref="B10:D10"/>
    <mergeCell ref="B3:D3"/>
    <mergeCell ref="B4:D4"/>
    <mergeCell ref="B5:D5"/>
    <mergeCell ref="B6:D6"/>
    <mergeCell ref="A17:D17"/>
    <mergeCell ref="B8:D8"/>
    <mergeCell ref="B9:D9"/>
    <mergeCell ref="B11:D11"/>
    <mergeCell ref="B12:D12"/>
    <mergeCell ref="B13:D13"/>
    <mergeCell ref="B14:D14"/>
    <mergeCell ref="B15:D15"/>
    <mergeCell ref="B16:D16"/>
  </mergeCells>
  <dataValidations xWindow="892" yWindow="512" count="21">
    <dataValidation allowBlank="1" showInputMessage="1" showErrorMessage="1" promptTitle="Identificador para el Catálogo" prompt="Código único que identiifca el catálogo_x000a_Se sugiere unir al identificador del Productor " sqref="IK3:IL3 C65528 IK65528:IL65528" xr:uid="{2E371926-4079-442D-9F20-5450E06E1F17}"/>
    <dataValidation allowBlank="1" showInputMessage="1" showErrorMessage="1" promptTitle="Productor / Entidad Responsable" prompt="Nombre de la Organización que tiene la responsabilidad del contenido intelectual del presente Catálogo" sqref="C65530 IK65530:IL65530" xr:uid="{2202C0CF-CB39-4A98-B27F-BD8D694A26F7}"/>
    <dataValidation allowBlank="1" showInputMessage="1" showErrorMessage="1" promptTitle="Identificador de Productor" prompt="Código único " sqref="IK9:IL10 C65531 IK65531:IL65531" xr:uid="{F0C991B3-1E88-4249-A384-DFFFC086ADFF}"/>
    <dataValidation allowBlank="1" showInputMessage="1" showErrorMessage="1" promptTitle="Nombre" prompt="Nombre que identifica de manera única el catálogo de objetos que está realizando. _x000a__x000a_EJEMPLO:_x000a_Catálogo de objetos geográficos del Mapa de Referencia del Distrito Capital" sqref="IK4:IL4 C65522 IK65522:IL65522" xr:uid="{1DA91070-8559-41ED-9568-88E21190D56D}"/>
    <dataValidation allowBlank="1" showInputMessage="1" showErrorMessage="1" promptTitle="Alcance" prompt="Listado de los temas que contiene y aborda el catálogo._x000a__x000a_EJEMPLO:_x000a_Los temas definidos en este catálogo corresponden a los datos geográficos básicos que conforman el Mapa de Referencia para el Distrito Capital" sqref="IK5 C65523 IK65523" xr:uid="{4A8FD102-8465-4273-8275-A03094C9AFF3}"/>
    <dataValidation allowBlank="1" showInputMessage="1" showErrorMessage="1" promptTitle="Campo de aplicación" prompt="Descripción de los usos a los cuales aplica el catálogo._x000a__x000a_EJEMPLO:_x000a_En implementación de estándares de información geográfica" sqref="C65524 IK65524:IL65524" xr:uid="{E830CCD8-AA4B-434B-9E56-094A1C922A14}"/>
    <dataValidation type="decimal" allowBlank="1" showInputMessage="1" showErrorMessage="1" error="Debe incluir el numero de la versión del catalogo" promptTitle="Número de la versión" prompt="Número de la versión del catálogo de objetos._x000a__x000a_EJEMPLO:_x000a_4.2" sqref="C65525 IK65525:IL65525" xr:uid="{A981AA07-579D-4E1A-BF1D-A5A14BEF607E}">
      <formula1>1</formula1>
      <formula2>100</formula2>
    </dataValidation>
    <dataValidation allowBlank="1" showInputMessage="1" showErrorMessage="1" promptTitle="Fecha de la versión" prompt="Fecha de publicación o actualización del catálogo _x000a__x000a_EJEMPLO:_x000a_20121122" sqref="IK6:IL7 C65526 IK65526:IL65526" xr:uid="{9809771B-995C-4041-BAF2-2D206B292360}"/>
    <dataValidation allowBlank="1" showInputMessage="1" showErrorMessage="1" promptTitle="Referencia" prompt="Referencia Bibliográfica_x000a__x000a_EJEMPLO:_x000a_Instructivo para la Catalogación de Objetos Geográficos " sqref="C65527 IK65527:IL65527" xr:uid="{1B7B9029-A450-4469-B1D7-7A79695C8766}"/>
    <dataValidation allowBlank="1" showInputMessage="1" showErrorMessage="1" prompt="Nombre del documento que identifica los datos o conjunto de datos evaluados._x000a__x000a_EJEMPLOS: _x000a_Reporte de evaluación de calidad del Mapa de Referencia del Distrito Capital  12.18._x000a_Reporte de evaluacion de calidad Amenaza movimientos en masa centro" sqref="B3:D3" xr:uid="{7E0B5AD2-E838-4AF8-BD0D-6F8B453FA199}"/>
    <dataValidation allowBlank="1" showInputMessage="1" showErrorMessage="1" prompt="Número de la versión actual del reporte de calidad." sqref="B4:D4" xr:uid="{F18639CD-7342-40C8-9AA6-D934B3867649}"/>
    <dataValidation allowBlank="1" showInputMessage="1" showErrorMessage="1" prompt="Nombre de la Organización productora y dependencia que tiene la responsabilidad del contenido intelectual del presente reporte de calidad._x000a__x000a_EJEMPLO:_x000a_Unidad Administrativa Especial de Catastro Distrital - Gerencia IDECA" sqref="B5:D5" xr:uid="{CD541D9A-13E1-483D-B511-37C5D4DF7591}"/>
    <dataValidation allowBlank="1" showInputMessage="1" showErrorMessage="1" prompt="Breve descripción del contenido del reporte de calidad._x000a__x000a_EJEMPLO:_x000a_Presenta el resultado consolidado de la evaluación de calidad generada al Objeto Geográfico Amenaza movimientos en masa urbano." sqref="B7:D7" xr:uid="{081DBEBE-F4DC-4DC5-A679-2D3FEA573216}"/>
    <dataValidation allowBlank="1" showInputMessage="1" showErrorMessage="1" prompt="Si el reporte es un documento digital, registre el tipo de extensión._x000a__x000a_EJEMPLOS: _x000a_.doc_x000a_.xlsx_x000a_.pdf" sqref="B11:D11" xr:uid="{E1F3DD25-8983-40C4-A1D3-AC350D4E250F}"/>
    <dataValidation allowBlank="1" showInputMessage="1" showErrorMessage="1" prompt="Registre los documentos fuente en los cuales se basó para diligenciar el reporte de calidad._x000a__x000a_EJEMPLOS:_x000a_ISO 1957:2013_x000a_NTC 5043:2010_x000a_" sqref="B12:D12" xr:uid="{726ECD48-249F-443A-9DE0-76E9E85E835C}"/>
    <dataValidation allowBlank="1" showInputMessage="1" showErrorMessage="1" prompt="Registre el idioma en el que se diligencia el reporte de calidad." sqref="B13:D13" xr:uid="{5CFD4845-329F-4DF5-999E-D8CF167E0EF3}"/>
    <dataValidation allowBlank="1" showInputMessage="1" showErrorMessage="1" prompt="Fecha en la cual se ha elaborado o modificado la especificación técnica. Está se debe diligenciar AAAA/MM/DD._x000a__x000a_EJEMPLO: 2025/01/16" sqref="B6:D6" xr:uid="{39F57194-7B58-4F56-A3D1-FB80A1CD97E4}"/>
    <dataValidation allowBlank="1" showInputMessage="1" showErrorMessage="1" prompt="Indique el cubrimiento espacial del documento, expresado en nombres geográficos, topónimos o coordenadas geográficas._x000a__x000a_EJEMPLO:_x000a_Bogotá Distrito Capital" sqref="B14:D14" xr:uid="{8BB1C67F-0539-4070-85D4-F2B141CFC4FD}"/>
    <dataValidation allowBlank="1" showInputMessage="1" showErrorMessage="1" prompt="Digite la(s) restricción(es) que asegura la  protección de la propiedad intelectual del documento y/o la(s) restricción(es) para el uso del documento una vez sea accedido._x000a__x000a_EJEMPLOS:_x000a_Copyright_x000a_Licencia  Creative Commons Attribution - ccby" sqref="B15:D15" xr:uid="{046A2FFF-B9B0-47D1-9A7C-059FBC01A160}"/>
    <dataValidation allowBlank="1" showInputMessage="1" showErrorMessage="1" prompt="Escriba las palabras o frases comunes que describen aspectos del documento._x000a__x000a_EJEMPLO:_x000a_Mapa de referencia, calidad, Bogotá, objetos geográficos. " sqref="B16:D16" xr:uid="{B83C5D41-D42E-45D3-9F10-964D3053FD64}"/>
    <dataValidation type="list" allowBlank="1" showInputMessage="1" showErrorMessage="1" sqref="B10:D10" xr:uid="{6D845BD1-A3C1-4ADF-B31C-54AA05202AAE}">
      <formula1>TipoDocumento</formula1>
    </dataValidation>
  </dataValidations>
  <printOptions horizontalCentered="1"/>
  <pageMargins left="0.70866141732283472" right="0.70866141732283472" top="0.98425196850393704" bottom="1.9291338582677167" header="0.31496062992125984" footer="0.31496062992125984"/>
  <pageSetup scale="97" orientation="landscape" r:id="rId1"/>
  <headerFooter>
    <oddHeader>&amp;C&amp;G</oddHeader>
    <oddFooter>&amp;C&amp;G
GIGE-05-FR-07
V.1
Hoja 1</oddFooter>
  </headerFooter>
  <drawing r:id="rId2"/>
  <legacyDrawingHF r:id="rId3"/>
  <extLst>
    <ext xmlns:x14="http://schemas.microsoft.com/office/spreadsheetml/2009/9/main" uri="{CCE6A557-97BC-4b89-ADB6-D9C93CAAB3DF}">
      <x14:dataValidations xmlns:xm="http://schemas.microsoft.com/office/excel/2006/main" xWindow="892" yWindow="512" count="2">
        <x14:dataValidation type="list" allowBlank="1" showInputMessage="1" showErrorMessage="1" prompt="Entidades, dependencias o personas que intervienen en la generación del reporte de calidad._x000a__x000a_EJEMPLOS: _x000a_UAECD_x000a_Gerencia IDECA_x000a_Ramón Ortíz Vanegas" xr:uid="{59E54430-BFB6-4E94-AC43-4ED09BF6C0A8}">
          <x14:formula1>
            <xm:f>Dominios!$B$146:$B$232</xm:f>
          </x14:formula1>
          <xm:sqref>B9:D9</xm:sqref>
        </x14:dataValidation>
        <x14:dataValidation type="list" allowBlank="1" showInputMessage="1" showErrorMessage="1" prompt="Nombre de entidad del Distrito que publica el reporte de la evaluación de claidad, del producto de datos._x000a__x000a_EJEMPLO: _x000a_Instituto Distrital de Gestión de Riesgos y Cambio Climático - IDIGER" xr:uid="{25C6148F-FD70-40BF-B76A-81DF30B4BD0D}">
          <x14:formula1>
            <xm:f>Dominios!$B$146:$B$232</xm:f>
          </x14:formula1>
          <xm:sqref>B8:D8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E9B80-05E0-4DC7-A579-67800D507B2A}">
  <sheetPr>
    <pageSetUpPr fitToPage="1"/>
  </sheetPr>
  <dimension ref="A1:F232"/>
  <sheetViews>
    <sheetView view="pageLayout" topLeftCell="A109" zoomScale="85" zoomScaleNormal="100" zoomScalePageLayoutView="85" workbookViewId="0">
      <selection activeCell="E120" sqref="E120"/>
    </sheetView>
  </sheetViews>
  <sheetFormatPr baseColWidth="10" defaultColWidth="11.42578125" defaultRowHeight="15" x14ac:dyDescent="0.25"/>
  <cols>
    <col min="1" max="1" width="7.42578125" customWidth="1"/>
    <col min="2" max="2" width="41.28515625" style="1" customWidth="1"/>
    <col min="3" max="5" width="70.5703125" customWidth="1"/>
    <col min="6" max="6" width="45.7109375" customWidth="1"/>
  </cols>
  <sheetData>
    <row r="1" spans="2:5" ht="51" customHeight="1" x14ac:dyDescent="0.25">
      <c r="B1" s="199" t="s">
        <v>0</v>
      </c>
      <c r="C1" s="199"/>
      <c r="D1" s="199"/>
      <c r="E1" s="199"/>
    </row>
    <row r="2" spans="2:5" ht="27" customHeight="1" x14ac:dyDescent="0.25">
      <c r="B2" s="196" t="s">
        <v>96</v>
      </c>
      <c r="C2" s="197"/>
      <c r="D2" s="197"/>
      <c r="E2" s="198"/>
    </row>
    <row r="3" spans="2:5" ht="17.25" customHeight="1" x14ac:dyDescent="0.25">
      <c r="B3" s="13"/>
      <c r="C3" s="13"/>
      <c r="D3" s="13"/>
      <c r="E3" s="13"/>
    </row>
    <row r="4" spans="2:5" ht="18.75" customHeight="1" x14ac:dyDescent="0.25">
      <c r="B4" s="203" t="s">
        <v>97</v>
      </c>
      <c r="C4" s="204"/>
      <c r="D4" s="200" t="s">
        <v>35</v>
      </c>
      <c r="E4" s="200"/>
    </row>
    <row r="5" spans="2:5" ht="18.75" customHeight="1" x14ac:dyDescent="0.25">
      <c r="B5" s="21" t="s">
        <v>98</v>
      </c>
      <c r="C5" s="7" t="s">
        <v>99</v>
      </c>
      <c r="D5" s="21" t="s">
        <v>35</v>
      </c>
      <c r="E5" s="21" t="s">
        <v>100</v>
      </c>
    </row>
    <row r="6" spans="2:5" x14ac:dyDescent="0.25">
      <c r="B6" s="9" t="s">
        <v>101</v>
      </c>
      <c r="C6" s="8"/>
      <c r="D6" s="9" t="s">
        <v>101</v>
      </c>
      <c r="E6" s="9"/>
    </row>
    <row r="7" spans="2:5" ht="38.25" x14ac:dyDescent="0.25">
      <c r="B7" s="9" t="s">
        <v>102</v>
      </c>
      <c r="C7" s="26" t="s">
        <v>103</v>
      </c>
      <c r="D7" s="9" t="s">
        <v>104</v>
      </c>
      <c r="E7" s="9" t="s">
        <v>105</v>
      </c>
    </row>
    <row r="8" spans="2:5" ht="51" x14ac:dyDescent="0.25">
      <c r="B8" s="9" t="s">
        <v>106</v>
      </c>
      <c r="C8" s="26" t="s">
        <v>107</v>
      </c>
      <c r="D8" s="9" t="s">
        <v>108</v>
      </c>
      <c r="E8" s="9" t="s">
        <v>109</v>
      </c>
    </row>
    <row r="9" spans="2:5" x14ac:dyDescent="0.25">
      <c r="B9" s="9" t="s">
        <v>110</v>
      </c>
      <c r="C9" s="26" t="s">
        <v>111</v>
      </c>
      <c r="D9" s="9" t="s">
        <v>101</v>
      </c>
      <c r="E9" s="9"/>
    </row>
    <row r="10" spans="2:5" ht="25.5" x14ac:dyDescent="0.25">
      <c r="B10" s="9" t="s">
        <v>112</v>
      </c>
      <c r="C10" s="26" t="s">
        <v>113</v>
      </c>
      <c r="D10" s="9" t="s">
        <v>114</v>
      </c>
      <c r="E10" s="9" t="s">
        <v>115</v>
      </c>
    </row>
    <row r="11" spans="2:5" x14ac:dyDescent="0.25">
      <c r="B11" s="9" t="s">
        <v>116</v>
      </c>
      <c r="C11" s="26" t="s">
        <v>117</v>
      </c>
      <c r="D11" s="18"/>
      <c r="E11" s="18"/>
    </row>
    <row r="12" spans="2:5" ht="18.75" customHeight="1" x14ac:dyDescent="0.25">
      <c r="B12" s="201" t="s">
        <v>118</v>
      </c>
      <c r="C12" s="195"/>
      <c r="D12" s="202"/>
      <c r="E12" s="14" t="s">
        <v>119</v>
      </c>
    </row>
    <row r="13" spans="2:5" ht="18.75" customHeight="1" x14ac:dyDescent="0.25">
      <c r="B13" s="21" t="s">
        <v>120</v>
      </c>
      <c r="C13" s="22" t="s">
        <v>121</v>
      </c>
      <c r="D13" s="22" t="s">
        <v>98</v>
      </c>
      <c r="E13" s="21" t="s">
        <v>70</v>
      </c>
    </row>
    <row r="14" spans="2:5" x14ac:dyDescent="0.25">
      <c r="B14" s="9" t="s">
        <v>101</v>
      </c>
      <c r="C14" s="24"/>
      <c r="D14" s="10"/>
      <c r="E14" s="9" t="s">
        <v>101</v>
      </c>
    </row>
    <row r="15" spans="2:5" x14ac:dyDescent="0.25">
      <c r="B15" s="9" t="s">
        <v>122</v>
      </c>
      <c r="C15" s="16" t="s">
        <v>123</v>
      </c>
      <c r="D15" s="9" t="s">
        <v>102</v>
      </c>
      <c r="E15" s="9" t="s">
        <v>124</v>
      </c>
    </row>
    <row r="16" spans="2:5" x14ac:dyDescent="0.25">
      <c r="B16" s="9" t="s">
        <v>125</v>
      </c>
      <c r="C16" s="16" t="s">
        <v>126</v>
      </c>
      <c r="D16" s="9" t="s">
        <v>102</v>
      </c>
      <c r="E16" s="9" t="s">
        <v>127</v>
      </c>
    </row>
    <row r="17" spans="2:6" ht="15.75" x14ac:dyDescent="0.25">
      <c r="B17" s="9" t="s">
        <v>128</v>
      </c>
      <c r="C17" s="16" t="s">
        <v>129</v>
      </c>
      <c r="D17" s="9" t="s">
        <v>106</v>
      </c>
      <c r="E17" s="14"/>
    </row>
    <row r="18" spans="2:6" x14ac:dyDescent="0.25">
      <c r="B18" s="9" t="s">
        <v>130</v>
      </c>
      <c r="C18" s="16" t="s">
        <v>131</v>
      </c>
      <c r="D18" s="9" t="s">
        <v>106</v>
      </c>
      <c r="E18" s="21"/>
    </row>
    <row r="19" spans="2:6" x14ac:dyDescent="0.25">
      <c r="B19" s="9" t="s">
        <v>132</v>
      </c>
      <c r="C19" s="16" t="s">
        <v>133</v>
      </c>
      <c r="D19" s="9" t="s">
        <v>106</v>
      </c>
      <c r="E19" s="9"/>
    </row>
    <row r="20" spans="2:6" x14ac:dyDescent="0.25">
      <c r="B20" s="9" t="s">
        <v>134</v>
      </c>
      <c r="C20" s="16" t="s">
        <v>135</v>
      </c>
      <c r="D20" s="9" t="s">
        <v>106</v>
      </c>
      <c r="E20" s="9"/>
    </row>
    <row r="21" spans="2:6" x14ac:dyDescent="0.25">
      <c r="B21" s="9" t="s">
        <v>136</v>
      </c>
      <c r="C21" s="16" t="s">
        <v>137</v>
      </c>
      <c r="D21" s="9" t="s">
        <v>110</v>
      </c>
      <c r="E21" s="9"/>
    </row>
    <row r="22" spans="2:6" x14ac:dyDescent="0.25">
      <c r="B22" s="9" t="s">
        <v>138</v>
      </c>
      <c r="C22" s="16" t="s">
        <v>139</v>
      </c>
      <c r="D22" s="9" t="s">
        <v>110</v>
      </c>
      <c r="E22" s="9"/>
    </row>
    <row r="23" spans="2:6" ht="15.75" x14ac:dyDescent="0.25">
      <c r="B23" s="9" t="s">
        <v>140</v>
      </c>
      <c r="C23" s="16" t="s">
        <v>111</v>
      </c>
      <c r="D23" s="9" t="s">
        <v>110</v>
      </c>
      <c r="E23" s="14" t="s">
        <v>141</v>
      </c>
    </row>
    <row r="24" spans="2:6" x14ac:dyDescent="0.25">
      <c r="B24" s="9" t="s">
        <v>142</v>
      </c>
      <c r="C24" s="16" t="s">
        <v>143</v>
      </c>
      <c r="D24" s="9" t="s">
        <v>112</v>
      </c>
      <c r="E24" s="21" t="s">
        <v>141</v>
      </c>
    </row>
    <row r="25" spans="2:6" x14ac:dyDescent="0.25">
      <c r="B25" s="9" t="s">
        <v>144</v>
      </c>
      <c r="C25" s="16" t="s">
        <v>135</v>
      </c>
      <c r="D25" s="9" t="s">
        <v>112</v>
      </c>
      <c r="E25" s="9" t="s">
        <v>101</v>
      </c>
    </row>
    <row r="26" spans="2:6" x14ac:dyDescent="0.25">
      <c r="B26" s="9" t="s">
        <v>145</v>
      </c>
      <c r="C26" s="16" t="s">
        <v>146</v>
      </c>
      <c r="D26" s="9" t="s">
        <v>112</v>
      </c>
      <c r="E26" s="9" t="s">
        <v>147</v>
      </c>
    </row>
    <row r="27" spans="2:6" x14ac:dyDescent="0.25">
      <c r="B27" s="9" t="s">
        <v>148</v>
      </c>
      <c r="C27" s="16" t="s">
        <v>149</v>
      </c>
      <c r="D27" s="9" t="s">
        <v>116</v>
      </c>
      <c r="E27" s="9" t="s">
        <v>150</v>
      </c>
    </row>
    <row r="28" spans="2:6" ht="25.5" x14ac:dyDescent="0.25">
      <c r="B28" s="9" t="s">
        <v>151</v>
      </c>
      <c r="C28" s="16" t="s">
        <v>152</v>
      </c>
      <c r="D28" s="9" t="s">
        <v>116</v>
      </c>
      <c r="E28" s="19"/>
    </row>
    <row r="29" spans="2:6" ht="25.5" x14ac:dyDescent="0.25">
      <c r="B29" s="9" t="s">
        <v>153</v>
      </c>
      <c r="C29" s="16" t="s">
        <v>154</v>
      </c>
      <c r="D29" s="9" t="s">
        <v>116</v>
      </c>
      <c r="E29" s="19"/>
    </row>
    <row r="30" spans="2:6" ht="18.75" customHeight="1" x14ac:dyDescent="0.25">
      <c r="B30" s="200" t="s">
        <v>71</v>
      </c>
      <c r="C30" s="200"/>
      <c r="D30" s="14"/>
      <c r="E30" s="14"/>
      <c r="F30" s="3"/>
    </row>
    <row r="31" spans="2:6" ht="18.75" customHeight="1" x14ac:dyDescent="0.25">
      <c r="B31" s="22" t="s">
        <v>155</v>
      </c>
      <c r="C31" s="22" t="s">
        <v>100</v>
      </c>
      <c r="D31" s="11"/>
      <c r="E31" s="11"/>
      <c r="F31" s="4"/>
    </row>
    <row r="32" spans="2:6" ht="18.75" customHeight="1" x14ac:dyDescent="0.25">
      <c r="B32" s="10" t="s">
        <v>101</v>
      </c>
      <c r="C32" s="10"/>
      <c r="D32" s="10"/>
      <c r="E32" s="10"/>
      <c r="F32" s="5"/>
    </row>
    <row r="33" spans="1:6" ht="18.75" customHeight="1" x14ac:dyDescent="0.25">
      <c r="B33" s="10" t="s">
        <v>156</v>
      </c>
      <c r="C33" s="10" t="s">
        <v>157</v>
      </c>
      <c r="E33" s="10"/>
      <c r="F33" s="5"/>
    </row>
    <row r="34" spans="1:6" ht="18.75" customHeight="1" x14ac:dyDescent="0.25">
      <c r="B34" s="10" t="s">
        <v>158</v>
      </c>
      <c r="C34" s="10" t="s">
        <v>159</v>
      </c>
      <c r="E34" s="10"/>
      <c r="F34" s="5"/>
    </row>
    <row r="35" spans="1:6" ht="18.75" customHeight="1" x14ac:dyDescent="0.25">
      <c r="B35" s="10" t="s">
        <v>160</v>
      </c>
      <c r="C35" s="10" t="s">
        <v>161</v>
      </c>
      <c r="E35" s="10"/>
      <c r="F35" s="5"/>
    </row>
    <row r="36" spans="1:6" ht="18.75" customHeight="1" x14ac:dyDescent="0.25">
      <c r="B36" s="10" t="s">
        <v>86</v>
      </c>
      <c r="C36" s="10" t="s">
        <v>162</v>
      </c>
      <c r="E36" s="10"/>
      <c r="F36" s="5"/>
    </row>
    <row r="37" spans="1:6" ht="18.75" customHeight="1" x14ac:dyDescent="0.25">
      <c r="B37" s="10" t="s">
        <v>163</v>
      </c>
      <c r="C37" s="10" t="s">
        <v>164</v>
      </c>
      <c r="E37" s="10"/>
      <c r="F37" s="5"/>
    </row>
    <row r="38" spans="1:6" ht="18.75" customHeight="1" x14ac:dyDescent="0.25">
      <c r="B38" s="10" t="s">
        <v>165</v>
      </c>
      <c r="C38" s="10" t="s">
        <v>166</v>
      </c>
      <c r="E38" s="10"/>
      <c r="F38" s="5"/>
    </row>
    <row r="39" spans="1:6" ht="24.75" customHeight="1" x14ac:dyDescent="0.25">
      <c r="B39" s="10" t="s">
        <v>167</v>
      </c>
      <c r="C39" s="10" t="s">
        <v>168</v>
      </c>
      <c r="E39" s="10"/>
      <c r="F39" s="5"/>
    </row>
    <row r="40" spans="1:6" ht="28.5" customHeight="1" x14ac:dyDescent="0.25">
      <c r="B40" s="10" t="s">
        <v>169</v>
      </c>
      <c r="C40" s="10" t="s">
        <v>170</v>
      </c>
      <c r="E40" s="10"/>
      <c r="F40" s="5"/>
    </row>
    <row r="41" spans="1:6" ht="18.75" customHeight="1" x14ac:dyDescent="0.25">
      <c r="B41" s="10" t="s">
        <v>171</v>
      </c>
      <c r="C41" s="10" t="s">
        <v>172</v>
      </c>
      <c r="E41" s="10"/>
      <c r="F41" s="5"/>
    </row>
    <row r="42" spans="1:6" ht="27" customHeight="1" x14ac:dyDescent="0.25">
      <c r="B42" s="10" t="s">
        <v>173</v>
      </c>
      <c r="C42" s="10" t="s">
        <v>174</v>
      </c>
      <c r="E42" s="10"/>
      <c r="F42" s="5"/>
    </row>
    <row r="43" spans="1:6" ht="25.5" customHeight="1" x14ac:dyDescent="0.25">
      <c r="B43" s="10" t="s">
        <v>175</v>
      </c>
      <c r="C43" s="10" t="s">
        <v>176</v>
      </c>
      <c r="E43" s="10"/>
      <c r="F43" s="5"/>
    </row>
    <row r="44" spans="1:6" ht="25.5" customHeight="1" x14ac:dyDescent="0.25">
      <c r="B44" s="10" t="s">
        <v>177</v>
      </c>
      <c r="C44" s="10" t="s">
        <v>178</v>
      </c>
      <c r="E44" s="10"/>
      <c r="F44" s="5"/>
    </row>
    <row r="45" spans="1:6" ht="18.75" customHeight="1" x14ac:dyDescent="0.25">
      <c r="B45" s="10" t="s">
        <v>179</v>
      </c>
      <c r="C45" s="10" t="s">
        <v>180</v>
      </c>
      <c r="E45" s="10"/>
      <c r="F45" s="5"/>
    </row>
    <row r="46" spans="1:6" ht="18.75" customHeight="1" x14ac:dyDescent="0.25">
      <c r="E46" s="10"/>
      <c r="F46" s="5"/>
    </row>
    <row r="47" spans="1:6" s="2" customFormat="1" ht="18.75" customHeight="1" x14ac:dyDescent="0.25">
      <c r="A47" s="6"/>
      <c r="B47" s="200" t="s">
        <v>25</v>
      </c>
      <c r="C47" s="200"/>
      <c r="D47" s="14"/>
      <c r="E47" s="14"/>
    </row>
    <row r="48" spans="1:6" s="2" customFormat="1" ht="18.75" customHeight="1" x14ac:dyDescent="0.25">
      <c r="B48" s="22" t="s">
        <v>155</v>
      </c>
      <c r="C48" s="22" t="s">
        <v>100</v>
      </c>
      <c r="D48" s="11"/>
      <c r="E48" s="11"/>
    </row>
    <row r="49" spans="2:5" s="2" customFormat="1" ht="18.75" customHeight="1" x14ac:dyDescent="0.25">
      <c r="B49" s="10" t="s">
        <v>101</v>
      </c>
      <c r="C49" s="10"/>
      <c r="D49" s="28"/>
      <c r="E49" s="28"/>
    </row>
    <row r="50" spans="2:5" s="2" customFormat="1" ht="18.75" customHeight="1" x14ac:dyDescent="0.25">
      <c r="B50" s="10" t="s">
        <v>181</v>
      </c>
      <c r="C50" s="10" t="s">
        <v>182</v>
      </c>
      <c r="D50" s="10"/>
      <c r="E50" s="10"/>
    </row>
    <row r="51" spans="2:5" s="2" customFormat="1" ht="18.75" customHeight="1" x14ac:dyDescent="0.25">
      <c r="B51" s="10" t="s">
        <v>183</v>
      </c>
      <c r="C51" s="10" t="s">
        <v>184</v>
      </c>
      <c r="D51" s="10"/>
      <c r="E51" s="10"/>
    </row>
    <row r="52" spans="2:5" s="2" customFormat="1" ht="18.75" customHeight="1" x14ac:dyDescent="0.25">
      <c r="B52" s="10" t="s">
        <v>185</v>
      </c>
      <c r="C52" s="10" t="s">
        <v>186</v>
      </c>
      <c r="D52" s="10"/>
      <c r="E52" s="10"/>
    </row>
    <row r="53" spans="2:5" s="2" customFormat="1" ht="18.75" customHeight="1" x14ac:dyDescent="0.25">
      <c r="B53" s="10" t="s">
        <v>187</v>
      </c>
      <c r="C53" s="10" t="s">
        <v>188</v>
      </c>
      <c r="D53" s="10"/>
      <c r="E53" s="10"/>
    </row>
    <row r="54" spans="2:5" s="2" customFormat="1" ht="18.75" customHeight="1" x14ac:dyDescent="0.25">
      <c r="B54" s="10" t="s">
        <v>189</v>
      </c>
      <c r="C54" s="10" t="s">
        <v>190</v>
      </c>
      <c r="D54" s="10"/>
      <c r="E54" s="10"/>
    </row>
    <row r="55" spans="2:5" s="2" customFormat="1" ht="18.75" customHeight="1" x14ac:dyDescent="0.25">
      <c r="B55" s="10" t="s">
        <v>191</v>
      </c>
      <c r="C55" s="10" t="s">
        <v>192</v>
      </c>
      <c r="D55" s="10"/>
      <c r="E55" s="10"/>
    </row>
    <row r="56" spans="2:5" s="2" customFormat="1" ht="18.75" customHeight="1" x14ac:dyDescent="0.25">
      <c r="B56" s="10" t="s">
        <v>193</v>
      </c>
      <c r="C56" s="10" t="s">
        <v>194</v>
      </c>
      <c r="D56" s="10"/>
      <c r="E56" s="10"/>
    </row>
    <row r="57" spans="2:5" s="2" customFormat="1" ht="18.75" customHeight="1" x14ac:dyDescent="0.25">
      <c r="B57" s="10" t="s">
        <v>195</v>
      </c>
      <c r="C57" s="10" t="s">
        <v>196</v>
      </c>
      <c r="D57" s="10"/>
      <c r="E57" s="10"/>
    </row>
    <row r="58" spans="2:5" s="2" customFormat="1" ht="18.75" customHeight="1" x14ac:dyDescent="0.25">
      <c r="B58" s="10" t="s">
        <v>197</v>
      </c>
      <c r="C58" s="10" t="s">
        <v>198</v>
      </c>
      <c r="D58" s="10"/>
      <c r="E58" s="10"/>
    </row>
    <row r="59" spans="2:5" s="2" customFormat="1" ht="18.75" customHeight="1" x14ac:dyDescent="0.25">
      <c r="B59" s="10" t="s">
        <v>199</v>
      </c>
      <c r="C59" s="10" t="s">
        <v>200</v>
      </c>
      <c r="D59" s="10"/>
      <c r="E59" s="10"/>
    </row>
    <row r="60" spans="2:5" s="2" customFormat="1" ht="18.75" customHeight="1" x14ac:dyDescent="0.25">
      <c r="B60" s="10" t="s">
        <v>201</v>
      </c>
      <c r="C60" s="10" t="s">
        <v>202</v>
      </c>
      <c r="D60" s="10"/>
      <c r="E60" s="10"/>
    </row>
    <row r="61" spans="2:5" s="2" customFormat="1" ht="18.75" customHeight="1" x14ac:dyDescent="0.25">
      <c r="B61" s="10" t="s">
        <v>203</v>
      </c>
      <c r="C61" s="10" t="s">
        <v>204</v>
      </c>
      <c r="D61" s="10"/>
      <c r="E61" s="10"/>
    </row>
    <row r="62" spans="2:5" s="2" customFormat="1" ht="18.75" customHeight="1" x14ac:dyDescent="0.25">
      <c r="B62" s="10" t="s">
        <v>205</v>
      </c>
      <c r="C62" s="10" t="s">
        <v>206</v>
      </c>
      <c r="D62" s="10"/>
      <c r="E62" s="10"/>
    </row>
    <row r="63" spans="2:5" s="2" customFormat="1" ht="18.75" customHeight="1" x14ac:dyDescent="0.25">
      <c r="B63" s="10" t="s">
        <v>207</v>
      </c>
      <c r="C63" s="10" t="s">
        <v>208</v>
      </c>
      <c r="D63" s="10"/>
      <c r="E63" s="10"/>
    </row>
    <row r="64" spans="2:5" s="2" customFormat="1" ht="18.75" customHeight="1" x14ac:dyDescent="0.25">
      <c r="B64" s="10" t="s">
        <v>209</v>
      </c>
      <c r="C64" s="10" t="s">
        <v>210</v>
      </c>
      <c r="D64" s="10"/>
      <c r="E64" s="10"/>
    </row>
    <row r="65" spans="1:5" s="2" customFormat="1" ht="18.75" customHeight="1" x14ac:dyDescent="0.25">
      <c r="B65" s="10" t="s">
        <v>211</v>
      </c>
      <c r="C65" s="10" t="s">
        <v>212</v>
      </c>
      <c r="D65" s="10"/>
      <c r="E65" s="10"/>
    </row>
    <row r="66" spans="1:5" s="2" customFormat="1" ht="18.75" customHeight="1" x14ac:dyDescent="0.25">
      <c r="A66" s="195" t="s">
        <v>213</v>
      </c>
      <c r="B66" s="195"/>
      <c r="C66" s="195"/>
      <c r="D66" s="195"/>
      <c r="E66" s="195"/>
    </row>
    <row r="67" spans="1:5" s="2" customFormat="1" ht="18.75" customHeight="1" x14ac:dyDescent="0.25">
      <c r="A67" s="12" t="s">
        <v>214</v>
      </c>
      <c r="B67" s="21" t="s">
        <v>215</v>
      </c>
      <c r="C67" s="21" t="s">
        <v>216</v>
      </c>
      <c r="D67" s="21" t="s">
        <v>217</v>
      </c>
      <c r="E67" s="23" t="s">
        <v>100</v>
      </c>
    </row>
    <row r="68" spans="1:5" s="2" customFormat="1" ht="18.75" customHeight="1" x14ac:dyDescent="0.25">
      <c r="A68" s="15">
        <v>1</v>
      </c>
      <c r="B68" s="16" t="s">
        <v>102</v>
      </c>
      <c r="C68" s="16" t="s">
        <v>61</v>
      </c>
      <c r="D68" s="16" t="s">
        <v>218</v>
      </c>
      <c r="E68" s="17" t="s">
        <v>219</v>
      </c>
    </row>
    <row r="69" spans="1:5" s="2" customFormat="1" ht="18.75" customHeight="1" x14ac:dyDescent="0.25">
      <c r="A69" s="15">
        <v>2</v>
      </c>
      <c r="B69" s="16" t="s">
        <v>102</v>
      </c>
      <c r="C69" s="16" t="s">
        <v>61</v>
      </c>
      <c r="D69" s="16" t="s">
        <v>220</v>
      </c>
      <c r="E69" s="17" t="s">
        <v>221</v>
      </c>
    </row>
    <row r="70" spans="1:5" s="2" customFormat="1" ht="18.75" customHeight="1" x14ac:dyDescent="0.25">
      <c r="A70" s="15">
        <v>3</v>
      </c>
      <c r="B70" s="16" t="s">
        <v>102</v>
      </c>
      <c r="C70" s="16" t="s">
        <v>61</v>
      </c>
      <c r="D70" s="16" t="s">
        <v>222</v>
      </c>
      <c r="E70" s="17" t="s">
        <v>223</v>
      </c>
    </row>
    <row r="71" spans="1:5" s="2" customFormat="1" ht="18.75" customHeight="1" x14ac:dyDescent="0.25">
      <c r="A71" s="16">
        <v>4</v>
      </c>
      <c r="B71" s="16" t="s">
        <v>102</v>
      </c>
      <c r="C71" s="16" t="s">
        <v>61</v>
      </c>
      <c r="D71" s="16" t="s">
        <v>224</v>
      </c>
      <c r="E71" s="17" t="s">
        <v>225</v>
      </c>
    </row>
    <row r="72" spans="1:5" s="2" customFormat="1" ht="18.75" customHeight="1" x14ac:dyDescent="0.25">
      <c r="A72" s="16">
        <v>5</v>
      </c>
      <c r="B72" s="16" t="s">
        <v>102</v>
      </c>
      <c r="C72" s="16" t="s">
        <v>62</v>
      </c>
      <c r="D72" s="16" t="s">
        <v>226</v>
      </c>
      <c r="E72" s="17" t="s">
        <v>227</v>
      </c>
    </row>
    <row r="73" spans="1:5" s="2" customFormat="1" ht="18.75" customHeight="1" x14ac:dyDescent="0.25">
      <c r="A73" s="16">
        <v>6</v>
      </c>
      <c r="B73" s="16" t="s">
        <v>102</v>
      </c>
      <c r="C73" s="16" t="s">
        <v>62</v>
      </c>
      <c r="D73" s="16" t="s">
        <v>228</v>
      </c>
      <c r="E73" s="17" t="s">
        <v>229</v>
      </c>
    </row>
    <row r="74" spans="1:5" s="2" customFormat="1" ht="18.75" customHeight="1" x14ac:dyDescent="0.25">
      <c r="A74" s="16">
        <v>7</v>
      </c>
      <c r="B74" s="16" t="s">
        <v>102</v>
      </c>
      <c r="C74" s="16" t="s">
        <v>62</v>
      </c>
      <c r="D74" s="16" t="s">
        <v>230</v>
      </c>
      <c r="E74" s="17" t="s">
        <v>231</v>
      </c>
    </row>
    <row r="75" spans="1:5" s="2" customFormat="1" ht="18.75" customHeight="1" x14ac:dyDescent="0.25">
      <c r="A75" s="16">
        <v>8</v>
      </c>
      <c r="B75" s="16" t="s">
        <v>106</v>
      </c>
      <c r="C75" s="16" t="s">
        <v>232</v>
      </c>
      <c r="D75" s="16" t="s">
        <v>233</v>
      </c>
      <c r="E75" s="17" t="s">
        <v>234</v>
      </c>
    </row>
    <row r="76" spans="1:5" s="2" customFormat="1" ht="18.75" customHeight="1" x14ac:dyDescent="0.25">
      <c r="A76" s="16">
        <v>9</v>
      </c>
      <c r="B76" s="16" t="s">
        <v>106</v>
      </c>
      <c r="C76" s="16" t="s">
        <v>232</v>
      </c>
      <c r="D76" s="16" t="s">
        <v>235</v>
      </c>
      <c r="E76" s="17" t="s">
        <v>236</v>
      </c>
    </row>
    <row r="77" spans="1:5" s="2" customFormat="1" ht="18.75" customHeight="1" x14ac:dyDescent="0.25">
      <c r="A77" s="16">
        <v>10</v>
      </c>
      <c r="B77" s="16" t="s">
        <v>106</v>
      </c>
      <c r="C77" s="16" t="s">
        <v>232</v>
      </c>
      <c r="D77" s="16" t="s">
        <v>237</v>
      </c>
      <c r="E77" s="17" t="s">
        <v>238</v>
      </c>
    </row>
    <row r="78" spans="1:5" s="2" customFormat="1" ht="18.75" customHeight="1" x14ac:dyDescent="0.25">
      <c r="A78" s="16">
        <v>11</v>
      </c>
      <c r="B78" s="16" t="s">
        <v>106</v>
      </c>
      <c r="C78" s="16" t="s">
        <v>232</v>
      </c>
      <c r="D78" s="16" t="s">
        <v>239</v>
      </c>
      <c r="E78" s="17" t="s">
        <v>240</v>
      </c>
    </row>
    <row r="79" spans="1:5" s="2" customFormat="1" ht="18.75" customHeight="1" x14ac:dyDescent="0.25">
      <c r="A79" s="16">
        <v>12</v>
      </c>
      <c r="B79" s="16" t="s">
        <v>106</v>
      </c>
      <c r="C79" s="16" t="s">
        <v>232</v>
      </c>
      <c r="D79" s="16" t="s">
        <v>241</v>
      </c>
      <c r="E79" s="17" t="s">
        <v>242</v>
      </c>
    </row>
    <row r="80" spans="1:5" s="2" customFormat="1" ht="18.75" customHeight="1" x14ac:dyDescent="0.25">
      <c r="A80" s="16">
        <v>13</v>
      </c>
      <c r="B80" s="16" t="s">
        <v>106</v>
      </c>
      <c r="C80" s="16" t="s">
        <v>232</v>
      </c>
      <c r="D80" s="16" t="s">
        <v>243</v>
      </c>
      <c r="E80" s="17" t="s">
        <v>244</v>
      </c>
    </row>
    <row r="81" spans="1:5" s="2" customFormat="1" ht="18.75" customHeight="1" x14ac:dyDescent="0.25">
      <c r="A81" s="16">
        <v>14</v>
      </c>
      <c r="B81" s="16" t="s">
        <v>106</v>
      </c>
      <c r="C81" s="16" t="s">
        <v>245</v>
      </c>
      <c r="D81" s="16" t="s">
        <v>246</v>
      </c>
      <c r="E81" s="17" t="s">
        <v>247</v>
      </c>
    </row>
    <row r="82" spans="1:5" s="2" customFormat="1" ht="18.75" customHeight="1" x14ac:dyDescent="0.25">
      <c r="A82" s="16">
        <v>15</v>
      </c>
      <c r="B82" s="16" t="s">
        <v>106</v>
      </c>
      <c r="C82" s="16" t="s">
        <v>245</v>
      </c>
      <c r="D82" s="16" t="s">
        <v>248</v>
      </c>
      <c r="E82" s="17" t="s">
        <v>249</v>
      </c>
    </row>
    <row r="83" spans="1:5" s="2" customFormat="1" ht="18.75" customHeight="1" x14ac:dyDescent="0.25">
      <c r="A83" s="16">
        <v>16</v>
      </c>
      <c r="B83" s="16" t="s">
        <v>106</v>
      </c>
      <c r="C83" s="16" t="s">
        <v>245</v>
      </c>
      <c r="D83" s="16" t="s">
        <v>250</v>
      </c>
      <c r="E83" s="17" t="s">
        <v>251</v>
      </c>
    </row>
    <row r="84" spans="1:5" s="2" customFormat="1" ht="18.75" customHeight="1" x14ac:dyDescent="0.25">
      <c r="A84" s="16">
        <v>17</v>
      </c>
      <c r="B84" s="16" t="s">
        <v>106</v>
      </c>
      <c r="C84" s="16" t="s">
        <v>245</v>
      </c>
      <c r="D84" s="16" t="s">
        <v>252</v>
      </c>
      <c r="E84" s="17" t="s">
        <v>253</v>
      </c>
    </row>
    <row r="85" spans="1:5" s="2" customFormat="1" ht="18.75" customHeight="1" x14ac:dyDescent="0.25">
      <c r="A85" s="16">
        <v>18</v>
      </c>
      <c r="B85" s="16" t="s">
        <v>106</v>
      </c>
      <c r="C85" s="16" t="s">
        <v>245</v>
      </c>
      <c r="D85" s="16" t="s">
        <v>254</v>
      </c>
      <c r="E85" s="17" t="s">
        <v>255</v>
      </c>
    </row>
    <row r="86" spans="1:5" s="2" customFormat="1" ht="18.75" customHeight="1" x14ac:dyDescent="0.25">
      <c r="A86" s="16">
        <v>119</v>
      </c>
      <c r="B86" s="16" t="s">
        <v>106</v>
      </c>
      <c r="C86" s="16" t="s">
        <v>256</v>
      </c>
      <c r="D86" s="16" t="s">
        <v>257</v>
      </c>
      <c r="E86" s="17" t="s">
        <v>258</v>
      </c>
    </row>
    <row r="87" spans="1:5" s="2" customFormat="1" ht="18.75" customHeight="1" x14ac:dyDescent="0.25">
      <c r="A87" s="16">
        <v>19</v>
      </c>
      <c r="B87" s="16" t="s">
        <v>106</v>
      </c>
      <c r="C87" s="16" t="s">
        <v>256</v>
      </c>
      <c r="D87" s="16" t="s">
        <v>259</v>
      </c>
      <c r="E87" s="17" t="s">
        <v>260</v>
      </c>
    </row>
    <row r="88" spans="1:5" s="2" customFormat="1" ht="18.75" customHeight="1" x14ac:dyDescent="0.25">
      <c r="A88" s="16">
        <v>20</v>
      </c>
      <c r="B88" s="16" t="s">
        <v>106</v>
      </c>
      <c r="C88" s="16" t="s">
        <v>256</v>
      </c>
      <c r="D88" s="16" t="s">
        <v>261</v>
      </c>
      <c r="E88" s="17" t="s">
        <v>262</v>
      </c>
    </row>
    <row r="89" spans="1:5" s="2" customFormat="1" ht="18.75" customHeight="1" x14ac:dyDescent="0.25">
      <c r="A89" s="16">
        <v>21</v>
      </c>
      <c r="B89" s="16" t="s">
        <v>106</v>
      </c>
      <c r="C89" s="16" t="s">
        <v>263</v>
      </c>
      <c r="D89" s="16" t="s">
        <v>264</v>
      </c>
      <c r="E89" s="17" t="s">
        <v>265</v>
      </c>
    </row>
    <row r="90" spans="1:5" s="2" customFormat="1" ht="18.75" customHeight="1" x14ac:dyDescent="0.25">
      <c r="A90" s="16">
        <v>22</v>
      </c>
      <c r="B90" s="16" t="s">
        <v>106</v>
      </c>
      <c r="C90" s="16" t="s">
        <v>263</v>
      </c>
      <c r="D90" s="16" t="s">
        <v>266</v>
      </c>
      <c r="E90" s="17" t="s">
        <v>267</v>
      </c>
    </row>
    <row r="91" spans="1:5" s="2" customFormat="1" ht="18.75" customHeight="1" x14ac:dyDescent="0.25">
      <c r="A91" s="16">
        <v>23</v>
      </c>
      <c r="B91" s="16" t="s">
        <v>106</v>
      </c>
      <c r="C91" s="16" t="s">
        <v>263</v>
      </c>
      <c r="D91" s="16" t="s">
        <v>268</v>
      </c>
      <c r="E91" s="17" t="s">
        <v>269</v>
      </c>
    </row>
    <row r="92" spans="1:5" s="2" customFormat="1" ht="18.75" customHeight="1" x14ac:dyDescent="0.25">
      <c r="A92" s="16">
        <v>24</v>
      </c>
      <c r="B92" s="16" t="s">
        <v>106</v>
      </c>
      <c r="C92" s="16" t="s">
        <v>263</v>
      </c>
      <c r="D92" s="16" t="s">
        <v>270</v>
      </c>
      <c r="E92" s="17" t="s">
        <v>271</v>
      </c>
    </row>
    <row r="93" spans="1:5" s="2" customFormat="1" ht="18.75" customHeight="1" x14ac:dyDescent="0.25">
      <c r="A93" s="16">
        <v>25</v>
      </c>
      <c r="B93" s="16" t="s">
        <v>106</v>
      </c>
      <c r="C93" s="16" t="s">
        <v>263</v>
      </c>
      <c r="D93" s="16" t="s">
        <v>272</v>
      </c>
      <c r="E93" s="17" t="s">
        <v>273</v>
      </c>
    </row>
    <row r="94" spans="1:5" s="2" customFormat="1" ht="18.75" customHeight="1" x14ac:dyDescent="0.25">
      <c r="A94" s="16">
        <v>26</v>
      </c>
      <c r="B94" s="16" t="s">
        <v>106</v>
      </c>
      <c r="C94" s="16" t="s">
        <v>263</v>
      </c>
      <c r="D94" s="16" t="s">
        <v>274</v>
      </c>
      <c r="E94" s="17" t="s">
        <v>275</v>
      </c>
    </row>
    <row r="95" spans="1:5" s="2" customFormat="1" ht="18.75" customHeight="1" x14ac:dyDescent="0.25">
      <c r="A95" s="16">
        <v>27</v>
      </c>
      <c r="B95" s="16" t="s">
        <v>106</v>
      </c>
      <c r="C95" s="16" t="s">
        <v>263</v>
      </c>
      <c r="D95" s="16" t="s">
        <v>276</v>
      </c>
      <c r="E95" s="17" t="s">
        <v>277</v>
      </c>
    </row>
    <row r="96" spans="1:5" x14ac:dyDescent="0.25">
      <c r="A96" s="16">
        <v>28</v>
      </c>
      <c r="B96" s="16" t="s">
        <v>110</v>
      </c>
      <c r="C96" s="16" t="s">
        <v>278</v>
      </c>
      <c r="D96" s="16" t="s">
        <v>279</v>
      </c>
      <c r="E96" s="17" t="s">
        <v>280</v>
      </c>
    </row>
    <row r="97" spans="1:5" ht="51" x14ac:dyDescent="0.25">
      <c r="A97" s="16">
        <v>128</v>
      </c>
      <c r="B97" s="16" t="s">
        <v>110</v>
      </c>
      <c r="C97" s="16" t="s">
        <v>278</v>
      </c>
      <c r="D97" s="16" t="s">
        <v>281</v>
      </c>
      <c r="E97" s="17" t="s">
        <v>282</v>
      </c>
    </row>
    <row r="98" spans="1:5" ht="51" x14ac:dyDescent="0.25">
      <c r="A98" s="16">
        <v>29</v>
      </c>
      <c r="B98" s="16" t="s">
        <v>110</v>
      </c>
      <c r="C98" s="16" t="s">
        <v>278</v>
      </c>
      <c r="D98" s="16" t="s">
        <v>283</v>
      </c>
      <c r="E98" s="17" t="s">
        <v>284</v>
      </c>
    </row>
    <row r="99" spans="1:5" ht="25.5" x14ac:dyDescent="0.25">
      <c r="A99" s="16">
        <v>30</v>
      </c>
      <c r="B99" s="16" t="s">
        <v>110</v>
      </c>
      <c r="C99" s="16" t="s">
        <v>278</v>
      </c>
      <c r="D99" s="16" t="s">
        <v>285</v>
      </c>
      <c r="E99" s="17" t="s">
        <v>286</v>
      </c>
    </row>
    <row r="100" spans="1:5" ht="76.5" x14ac:dyDescent="0.25">
      <c r="A100" s="16">
        <v>31</v>
      </c>
      <c r="B100" s="16" t="s">
        <v>110</v>
      </c>
      <c r="C100" s="16" t="s">
        <v>278</v>
      </c>
      <c r="D100" s="16" t="s">
        <v>287</v>
      </c>
      <c r="E100" s="17" t="s">
        <v>288</v>
      </c>
    </row>
    <row r="101" spans="1:5" ht="38.25" x14ac:dyDescent="0.25">
      <c r="A101" s="16">
        <v>32</v>
      </c>
      <c r="B101" s="16" t="s">
        <v>110</v>
      </c>
      <c r="C101" s="16" t="s">
        <v>278</v>
      </c>
      <c r="D101" s="16" t="s">
        <v>289</v>
      </c>
      <c r="E101" s="17" t="s">
        <v>290</v>
      </c>
    </row>
    <row r="102" spans="1:5" ht="25.5" x14ac:dyDescent="0.25">
      <c r="A102" s="16">
        <v>33</v>
      </c>
      <c r="B102" s="16" t="s">
        <v>110</v>
      </c>
      <c r="C102" s="16" t="s">
        <v>278</v>
      </c>
      <c r="D102" s="16" t="s">
        <v>291</v>
      </c>
      <c r="E102" s="17" t="s">
        <v>292</v>
      </c>
    </row>
    <row r="103" spans="1:5" ht="25.5" x14ac:dyDescent="0.25">
      <c r="A103" s="16">
        <v>34</v>
      </c>
      <c r="B103" s="16" t="s">
        <v>110</v>
      </c>
      <c r="C103" s="16" t="s">
        <v>278</v>
      </c>
      <c r="D103" s="16" t="s">
        <v>293</v>
      </c>
      <c r="E103" s="17" t="s">
        <v>294</v>
      </c>
    </row>
    <row r="104" spans="1:5" ht="25.5" x14ac:dyDescent="0.25">
      <c r="A104" s="16">
        <v>35</v>
      </c>
      <c r="B104" s="16" t="s">
        <v>110</v>
      </c>
      <c r="C104" s="16" t="s">
        <v>278</v>
      </c>
      <c r="D104" s="16" t="s">
        <v>295</v>
      </c>
      <c r="E104" s="17" t="s">
        <v>296</v>
      </c>
    </row>
    <row r="105" spans="1:5" ht="25.5" x14ac:dyDescent="0.25">
      <c r="A105" s="16">
        <v>36</v>
      </c>
      <c r="B105" s="16" t="s">
        <v>110</v>
      </c>
      <c r="C105" s="16" t="s">
        <v>278</v>
      </c>
      <c r="D105" s="16" t="s">
        <v>297</v>
      </c>
      <c r="E105" s="17" t="s">
        <v>298</v>
      </c>
    </row>
    <row r="106" spans="1:5" ht="25.5" x14ac:dyDescent="0.25">
      <c r="A106" s="16">
        <v>37</v>
      </c>
      <c r="B106" s="16" t="s">
        <v>110</v>
      </c>
      <c r="C106" s="16" t="s">
        <v>278</v>
      </c>
      <c r="D106" s="16" t="s">
        <v>299</v>
      </c>
      <c r="E106" s="17" t="s">
        <v>300</v>
      </c>
    </row>
    <row r="107" spans="1:5" ht="25.5" x14ac:dyDescent="0.25">
      <c r="A107" s="16">
        <v>38</v>
      </c>
      <c r="B107" s="16" t="s">
        <v>110</v>
      </c>
      <c r="C107" s="16" t="s">
        <v>278</v>
      </c>
      <c r="D107" s="16" t="s">
        <v>301</v>
      </c>
      <c r="E107" s="17" t="s">
        <v>302</v>
      </c>
    </row>
    <row r="108" spans="1:5" x14ac:dyDescent="0.25">
      <c r="A108" s="16">
        <v>39</v>
      </c>
      <c r="B108" s="16" t="s">
        <v>110</v>
      </c>
      <c r="C108" s="16" t="s">
        <v>278</v>
      </c>
      <c r="D108" s="16" t="s">
        <v>303</v>
      </c>
      <c r="E108" s="17" t="s">
        <v>304</v>
      </c>
    </row>
    <row r="109" spans="1:5" ht="38.25" x14ac:dyDescent="0.25">
      <c r="A109" s="16">
        <v>40</v>
      </c>
      <c r="B109" s="16" t="s">
        <v>110</v>
      </c>
      <c r="C109" s="16" t="s">
        <v>278</v>
      </c>
      <c r="D109" s="16" t="s">
        <v>305</v>
      </c>
      <c r="E109" s="17" t="s">
        <v>306</v>
      </c>
    </row>
    <row r="110" spans="1:5" ht="38.25" x14ac:dyDescent="0.25">
      <c r="A110" s="16">
        <v>41</v>
      </c>
      <c r="B110" s="16" t="s">
        <v>110</v>
      </c>
      <c r="C110" s="16" t="s">
        <v>278</v>
      </c>
      <c r="D110" s="16" t="s">
        <v>307</v>
      </c>
      <c r="E110" s="17" t="s">
        <v>306</v>
      </c>
    </row>
    <row r="111" spans="1:5" ht="25.5" x14ac:dyDescent="0.25">
      <c r="A111" s="16">
        <v>42</v>
      </c>
      <c r="B111" s="16" t="s">
        <v>110</v>
      </c>
      <c r="C111" s="16" t="s">
        <v>278</v>
      </c>
      <c r="D111" s="16" t="s">
        <v>308</v>
      </c>
      <c r="E111" s="17" t="s">
        <v>309</v>
      </c>
    </row>
    <row r="112" spans="1:5" ht="25.5" x14ac:dyDescent="0.25">
      <c r="A112" s="16">
        <v>43</v>
      </c>
      <c r="B112" s="16" t="s">
        <v>110</v>
      </c>
      <c r="C112" s="16" t="s">
        <v>278</v>
      </c>
      <c r="D112" s="16" t="s">
        <v>310</v>
      </c>
      <c r="E112" s="17" t="s">
        <v>311</v>
      </c>
    </row>
    <row r="113" spans="1:5" ht="25.5" x14ac:dyDescent="0.25">
      <c r="A113" s="16">
        <v>44</v>
      </c>
      <c r="B113" s="16" t="s">
        <v>110</v>
      </c>
      <c r="C113" s="16" t="s">
        <v>278</v>
      </c>
      <c r="D113" s="16" t="s">
        <v>312</v>
      </c>
      <c r="E113" s="17" t="s">
        <v>313</v>
      </c>
    </row>
    <row r="114" spans="1:5" ht="25.5" x14ac:dyDescent="0.25">
      <c r="A114" s="16">
        <v>45</v>
      </c>
      <c r="B114" s="16" t="s">
        <v>110</v>
      </c>
      <c r="C114" s="16" t="s">
        <v>278</v>
      </c>
      <c r="D114" s="16" t="s">
        <v>314</v>
      </c>
      <c r="E114" s="17" t="s">
        <v>315</v>
      </c>
    </row>
    <row r="115" spans="1:5" ht="25.5" x14ac:dyDescent="0.25">
      <c r="A115" s="16">
        <v>46</v>
      </c>
      <c r="B115" s="16" t="s">
        <v>110</v>
      </c>
      <c r="C115" s="16" t="s">
        <v>278</v>
      </c>
      <c r="D115" s="16" t="s">
        <v>316</v>
      </c>
      <c r="E115" s="17" t="s">
        <v>317</v>
      </c>
    </row>
    <row r="116" spans="1:5" ht="25.5" x14ac:dyDescent="0.25">
      <c r="A116" s="16">
        <v>47</v>
      </c>
      <c r="B116" s="16" t="s">
        <v>110</v>
      </c>
      <c r="C116" s="16" t="s">
        <v>278</v>
      </c>
      <c r="D116" s="16" t="s">
        <v>318</v>
      </c>
      <c r="E116" s="17" t="s">
        <v>319</v>
      </c>
    </row>
    <row r="117" spans="1:5" ht="38.25" x14ac:dyDescent="0.25">
      <c r="A117" s="16">
        <v>48</v>
      </c>
      <c r="B117" s="16" t="s">
        <v>110</v>
      </c>
      <c r="C117" s="16" t="s">
        <v>278</v>
      </c>
      <c r="D117" s="16" t="s">
        <v>320</v>
      </c>
      <c r="E117" s="17" t="s">
        <v>321</v>
      </c>
    </row>
    <row r="118" spans="1:5" ht="38.25" x14ac:dyDescent="0.25">
      <c r="A118" s="16">
        <v>49</v>
      </c>
      <c r="B118" s="16" t="s">
        <v>110</v>
      </c>
      <c r="C118" s="16" t="s">
        <v>278</v>
      </c>
      <c r="D118" s="16" t="s">
        <v>322</v>
      </c>
      <c r="E118" s="17" t="s">
        <v>321</v>
      </c>
    </row>
    <row r="119" spans="1:5" ht="38.25" x14ac:dyDescent="0.25">
      <c r="A119" s="16">
        <v>50</v>
      </c>
      <c r="B119" s="16" t="s">
        <v>110</v>
      </c>
      <c r="C119" s="16" t="s">
        <v>278</v>
      </c>
      <c r="D119" s="16" t="s">
        <v>323</v>
      </c>
      <c r="E119" s="17" t="s">
        <v>324</v>
      </c>
    </row>
    <row r="120" spans="1:5" ht="38.25" x14ac:dyDescent="0.25">
      <c r="A120" s="16">
        <v>51</v>
      </c>
      <c r="B120" s="16" t="s">
        <v>110</v>
      </c>
      <c r="C120" s="16" t="s">
        <v>278</v>
      </c>
      <c r="D120" s="16" t="s">
        <v>325</v>
      </c>
      <c r="E120" s="17" t="s">
        <v>324</v>
      </c>
    </row>
    <row r="121" spans="1:5" ht="25.5" x14ac:dyDescent="0.25">
      <c r="A121" s="16">
        <v>52</v>
      </c>
      <c r="B121" s="16" t="s">
        <v>110</v>
      </c>
      <c r="C121" s="16" t="s">
        <v>326</v>
      </c>
      <c r="D121" s="16" t="s">
        <v>327</v>
      </c>
      <c r="E121" s="17" t="s">
        <v>328</v>
      </c>
    </row>
    <row r="122" spans="1:5" ht="25.5" x14ac:dyDescent="0.25">
      <c r="A122" s="16">
        <v>53</v>
      </c>
      <c r="B122" s="16" t="s">
        <v>110</v>
      </c>
      <c r="C122" s="16" t="s">
        <v>326</v>
      </c>
      <c r="D122" s="16" t="s">
        <v>329</v>
      </c>
      <c r="E122" s="17" t="s">
        <v>330</v>
      </c>
    </row>
    <row r="123" spans="1:5" ht="38.25" x14ac:dyDescent="0.25">
      <c r="A123" s="16">
        <v>54</v>
      </c>
      <c r="B123" s="16" t="s">
        <v>112</v>
      </c>
      <c r="C123" s="16" t="s">
        <v>331</v>
      </c>
      <c r="D123" s="16" t="s">
        <v>332</v>
      </c>
      <c r="E123" s="17" t="s">
        <v>333</v>
      </c>
    </row>
    <row r="124" spans="1:5" ht="38.25" x14ac:dyDescent="0.25">
      <c r="A124" s="16">
        <v>55</v>
      </c>
      <c r="B124" s="16" t="s">
        <v>112</v>
      </c>
      <c r="C124" s="16" t="s">
        <v>331</v>
      </c>
      <c r="D124" s="16" t="s">
        <v>334</v>
      </c>
      <c r="E124" s="17" t="s">
        <v>335</v>
      </c>
    </row>
    <row r="125" spans="1:5" ht="38.25" x14ac:dyDescent="0.25">
      <c r="A125" s="16">
        <v>56</v>
      </c>
      <c r="B125" s="16" t="s">
        <v>112</v>
      </c>
      <c r="C125" s="16" t="s">
        <v>331</v>
      </c>
      <c r="D125" s="16" t="s">
        <v>336</v>
      </c>
      <c r="E125" s="17" t="s">
        <v>337</v>
      </c>
    </row>
    <row r="126" spans="1:5" ht="38.25" x14ac:dyDescent="0.25">
      <c r="A126" s="16">
        <v>57</v>
      </c>
      <c r="B126" s="16" t="s">
        <v>112</v>
      </c>
      <c r="C126" s="16" t="s">
        <v>331</v>
      </c>
      <c r="D126" s="16" t="s">
        <v>338</v>
      </c>
      <c r="E126" s="17" t="s">
        <v>339</v>
      </c>
    </row>
    <row r="127" spans="1:5" ht="38.25" x14ac:dyDescent="0.25">
      <c r="A127" s="16">
        <v>58</v>
      </c>
      <c r="B127" s="16" t="s">
        <v>112</v>
      </c>
      <c r="C127" s="16" t="s">
        <v>331</v>
      </c>
      <c r="D127" s="16" t="s">
        <v>340</v>
      </c>
      <c r="E127" s="17" t="s">
        <v>341</v>
      </c>
    </row>
    <row r="128" spans="1:5" ht="38.25" x14ac:dyDescent="0.25">
      <c r="A128" s="16">
        <v>59</v>
      </c>
      <c r="B128" s="16" t="s">
        <v>112</v>
      </c>
      <c r="C128" s="16" t="s">
        <v>331</v>
      </c>
      <c r="D128" s="16" t="s">
        <v>342</v>
      </c>
      <c r="E128" s="17" t="s">
        <v>343</v>
      </c>
    </row>
    <row r="129" spans="1:5" ht="25.5" x14ac:dyDescent="0.25">
      <c r="A129" s="16">
        <v>159</v>
      </c>
      <c r="B129" s="16" t="s">
        <v>112</v>
      </c>
      <c r="C129" s="16" t="s">
        <v>344</v>
      </c>
      <c r="D129" s="16" t="s">
        <v>345</v>
      </c>
      <c r="E129" s="17" t="s">
        <v>346</v>
      </c>
    </row>
    <row r="130" spans="1:5" x14ac:dyDescent="0.25">
      <c r="A130" s="16">
        <v>60</v>
      </c>
      <c r="B130" s="16" t="s">
        <v>116</v>
      </c>
      <c r="C130" s="16" t="s">
        <v>347</v>
      </c>
      <c r="D130" s="16" t="s">
        <v>348</v>
      </c>
      <c r="E130" s="17" t="s">
        <v>349</v>
      </c>
    </row>
    <row r="131" spans="1:5" ht="25.5" x14ac:dyDescent="0.25">
      <c r="A131" s="16">
        <v>61</v>
      </c>
      <c r="B131" s="16" t="s">
        <v>116</v>
      </c>
      <c r="C131" s="16" t="s">
        <v>347</v>
      </c>
      <c r="D131" s="16" t="s">
        <v>350</v>
      </c>
      <c r="E131" s="17" t="s">
        <v>351</v>
      </c>
    </row>
    <row r="132" spans="1:5" ht="25.5" x14ac:dyDescent="0.25">
      <c r="A132" s="16">
        <v>62</v>
      </c>
      <c r="B132" s="16" t="s">
        <v>116</v>
      </c>
      <c r="C132" s="16" t="s">
        <v>347</v>
      </c>
      <c r="D132" s="16" t="s">
        <v>352</v>
      </c>
      <c r="E132" s="17" t="s">
        <v>353</v>
      </c>
    </row>
    <row r="133" spans="1:5" ht="25.5" x14ac:dyDescent="0.25">
      <c r="A133" s="16">
        <v>63</v>
      </c>
      <c r="B133" s="16" t="s">
        <v>116</v>
      </c>
      <c r="C133" s="16" t="s">
        <v>347</v>
      </c>
      <c r="D133" s="16" t="s">
        <v>354</v>
      </c>
      <c r="E133" s="17" t="s">
        <v>355</v>
      </c>
    </row>
    <row r="134" spans="1:5" ht="25.5" x14ac:dyDescent="0.25">
      <c r="A134" s="16">
        <v>64</v>
      </c>
      <c r="B134" s="16" t="s">
        <v>116</v>
      </c>
      <c r="C134" s="16" t="s">
        <v>347</v>
      </c>
      <c r="D134" s="16" t="s">
        <v>356</v>
      </c>
      <c r="E134" s="17" t="s">
        <v>357</v>
      </c>
    </row>
    <row r="135" spans="1:5" ht="25.5" x14ac:dyDescent="0.25">
      <c r="A135" s="16">
        <v>65</v>
      </c>
      <c r="B135" s="16" t="s">
        <v>116</v>
      </c>
      <c r="C135" s="16" t="s">
        <v>358</v>
      </c>
      <c r="D135" s="16" t="s">
        <v>359</v>
      </c>
      <c r="E135" s="17" t="s">
        <v>360</v>
      </c>
    </row>
    <row r="136" spans="1:5" ht="25.5" x14ac:dyDescent="0.25">
      <c r="A136" s="16">
        <v>66</v>
      </c>
      <c r="B136" s="16" t="s">
        <v>116</v>
      </c>
      <c r="C136" s="16" t="s">
        <v>358</v>
      </c>
      <c r="D136" s="16" t="s">
        <v>361</v>
      </c>
      <c r="E136" s="17" t="s">
        <v>362</v>
      </c>
    </row>
    <row r="137" spans="1:5" ht="25.5" x14ac:dyDescent="0.25">
      <c r="A137" s="16">
        <v>67</v>
      </c>
      <c r="B137" s="16" t="s">
        <v>116</v>
      </c>
      <c r="C137" s="16" t="s">
        <v>358</v>
      </c>
      <c r="D137" s="16" t="s">
        <v>363</v>
      </c>
      <c r="E137" s="17" t="s">
        <v>364</v>
      </c>
    </row>
    <row r="138" spans="1:5" ht="38.25" x14ac:dyDescent="0.25">
      <c r="A138" s="16">
        <v>68</v>
      </c>
      <c r="B138" s="16" t="s">
        <v>116</v>
      </c>
      <c r="C138" s="16" t="s">
        <v>365</v>
      </c>
      <c r="D138" s="16" t="s">
        <v>366</v>
      </c>
      <c r="E138" s="17" t="s">
        <v>367</v>
      </c>
    </row>
    <row r="139" spans="1:5" ht="38.25" x14ac:dyDescent="0.25">
      <c r="A139" s="16">
        <v>69</v>
      </c>
      <c r="B139" s="16" t="s">
        <v>116</v>
      </c>
      <c r="C139" s="16" t="s">
        <v>365</v>
      </c>
      <c r="D139" s="16" t="s">
        <v>368</v>
      </c>
      <c r="E139" s="17" t="s">
        <v>369</v>
      </c>
    </row>
    <row r="140" spans="1:5" ht="38.25" x14ac:dyDescent="0.25">
      <c r="A140" s="16">
        <v>70</v>
      </c>
      <c r="B140" s="16" t="s">
        <v>116</v>
      </c>
      <c r="C140" s="16" t="s">
        <v>365</v>
      </c>
      <c r="D140" s="16" t="s">
        <v>370</v>
      </c>
      <c r="E140" s="17" t="s">
        <v>371</v>
      </c>
    </row>
    <row r="141" spans="1:5" ht="38.25" x14ac:dyDescent="0.25">
      <c r="A141" s="16">
        <v>71</v>
      </c>
      <c r="B141" s="16" t="s">
        <v>116</v>
      </c>
      <c r="C141" s="16" t="s">
        <v>365</v>
      </c>
      <c r="D141" s="16" t="s">
        <v>372</v>
      </c>
      <c r="E141" s="17" t="s">
        <v>373</v>
      </c>
    </row>
    <row r="142" spans="1:5" ht="38.25" x14ac:dyDescent="0.25">
      <c r="A142" s="16">
        <v>72</v>
      </c>
      <c r="B142" s="16" t="s">
        <v>116</v>
      </c>
      <c r="C142" s="16" t="s">
        <v>365</v>
      </c>
      <c r="D142" s="16" t="s">
        <v>374</v>
      </c>
      <c r="E142" s="17" t="s">
        <v>375</v>
      </c>
    </row>
    <row r="143" spans="1:5" ht="38.25" x14ac:dyDescent="0.25">
      <c r="A143" s="16">
        <v>73</v>
      </c>
      <c r="B143" s="16" t="s">
        <v>116</v>
      </c>
      <c r="C143" s="16" t="s">
        <v>365</v>
      </c>
      <c r="D143" s="16" t="s">
        <v>376</v>
      </c>
      <c r="E143" s="17" t="s">
        <v>377</v>
      </c>
    </row>
    <row r="144" spans="1:5" s="2" customFormat="1" ht="18.75" customHeight="1" x14ac:dyDescent="0.25">
      <c r="A144" s="195" t="s">
        <v>213</v>
      </c>
      <c r="B144" s="195"/>
      <c r="C144" s="195"/>
      <c r="D144" s="195"/>
      <c r="E144" s="195"/>
    </row>
    <row r="145" spans="1:5" s="2" customFormat="1" ht="56.25" customHeight="1" x14ac:dyDescent="0.25">
      <c r="A145" s="12" t="s">
        <v>214</v>
      </c>
      <c r="B145" s="21" t="s">
        <v>378</v>
      </c>
      <c r="C145" s="21"/>
      <c r="D145" s="21"/>
      <c r="E145" s="23"/>
    </row>
    <row r="146" spans="1:5" x14ac:dyDescent="0.25">
      <c r="A146" s="16"/>
      <c r="B146" t="s">
        <v>379</v>
      </c>
      <c r="C146" s="16"/>
      <c r="D146" s="16"/>
      <c r="E146" s="17"/>
    </row>
    <row r="147" spans="1:5" x14ac:dyDescent="0.25">
      <c r="A147" s="16">
        <v>1</v>
      </c>
      <c r="B147" t="s">
        <v>380</v>
      </c>
      <c r="C147" s="16"/>
      <c r="D147" s="16"/>
      <c r="E147" s="17"/>
    </row>
    <row r="148" spans="1:5" x14ac:dyDescent="0.25">
      <c r="A148" s="16">
        <v>2</v>
      </c>
      <c r="B148" t="s">
        <v>381</v>
      </c>
    </row>
    <row r="149" spans="1:5" x14ac:dyDescent="0.25">
      <c r="A149" s="16">
        <v>3</v>
      </c>
      <c r="B149" t="s">
        <v>382</v>
      </c>
    </row>
    <row r="150" spans="1:5" x14ac:dyDescent="0.25">
      <c r="A150" s="16">
        <v>4</v>
      </c>
      <c r="B150" t="s">
        <v>383</v>
      </c>
    </row>
    <row r="151" spans="1:5" x14ac:dyDescent="0.25">
      <c r="A151" s="16">
        <v>5</v>
      </c>
      <c r="B151" t="s">
        <v>384</v>
      </c>
    </row>
    <row r="152" spans="1:5" x14ac:dyDescent="0.25">
      <c r="A152" s="16">
        <v>6</v>
      </c>
      <c r="B152" t="s">
        <v>385</v>
      </c>
    </row>
    <row r="153" spans="1:5" x14ac:dyDescent="0.25">
      <c r="A153" s="16">
        <v>7</v>
      </c>
      <c r="B153" t="s">
        <v>386</v>
      </c>
    </row>
    <row r="154" spans="1:5" x14ac:dyDescent="0.25">
      <c r="A154" s="16">
        <v>8</v>
      </c>
      <c r="B154" t="s">
        <v>387</v>
      </c>
    </row>
    <row r="155" spans="1:5" x14ac:dyDescent="0.25">
      <c r="A155" s="16">
        <v>9</v>
      </c>
      <c r="B155" t="s">
        <v>388</v>
      </c>
    </row>
    <row r="156" spans="1:5" x14ac:dyDescent="0.25">
      <c r="A156" s="16">
        <v>10</v>
      </c>
      <c r="B156" t="s">
        <v>389</v>
      </c>
    </row>
    <row r="157" spans="1:5" x14ac:dyDescent="0.25">
      <c r="A157" s="16">
        <v>11</v>
      </c>
      <c r="B157" t="s">
        <v>390</v>
      </c>
    </row>
    <row r="158" spans="1:5" x14ac:dyDescent="0.25">
      <c r="A158" s="16">
        <v>12</v>
      </c>
      <c r="B158" t="s">
        <v>391</v>
      </c>
    </row>
    <row r="159" spans="1:5" x14ac:dyDescent="0.25">
      <c r="A159" s="16">
        <v>13</v>
      </c>
      <c r="B159" t="s">
        <v>392</v>
      </c>
    </row>
    <row r="160" spans="1:5" x14ac:dyDescent="0.25">
      <c r="A160" s="16">
        <v>14</v>
      </c>
      <c r="B160" t="s">
        <v>393</v>
      </c>
    </row>
    <row r="161" spans="1:2" x14ac:dyDescent="0.25">
      <c r="A161" s="16">
        <v>15</v>
      </c>
      <c r="B161" t="s">
        <v>394</v>
      </c>
    </row>
    <row r="162" spans="1:2" x14ac:dyDescent="0.25">
      <c r="A162" s="16">
        <v>16</v>
      </c>
      <c r="B162" t="s">
        <v>395</v>
      </c>
    </row>
    <row r="163" spans="1:2" x14ac:dyDescent="0.25">
      <c r="A163" s="16">
        <v>17</v>
      </c>
      <c r="B163" t="s">
        <v>396</v>
      </c>
    </row>
    <row r="164" spans="1:2" x14ac:dyDescent="0.25">
      <c r="A164" s="16">
        <v>18</v>
      </c>
      <c r="B164" t="s">
        <v>397</v>
      </c>
    </row>
    <row r="165" spans="1:2" x14ac:dyDescent="0.25">
      <c r="A165" s="16">
        <v>19</v>
      </c>
      <c r="B165" t="s">
        <v>398</v>
      </c>
    </row>
    <row r="166" spans="1:2" x14ac:dyDescent="0.25">
      <c r="A166" s="16">
        <v>20</v>
      </c>
      <c r="B166" t="s">
        <v>399</v>
      </c>
    </row>
    <row r="167" spans="1:2" x14ac:dyDescent="0.25">
      <c r="A167" s="16">
        <v>21</v>
      </c>
      <c r="B167" t="s">
        <v>400</v>
      </c>
    </row>
    <row r="168" spans="1:2" x14ac:dyDescent="0.25">
      <c r="A168" s="16">
        <v>22</v>
      </c>
      <c r="B168" t="s">
        <v>401</v>
      </c>
    </row>
    <row r="169" spans="1:2" x14ac:dyDescent="0.25">
      <c r="A169" s="16">
        <v>23</v>
      </c>
      <c r="B169" t="s">
        <v>402</v>
      </c>
    </row>
    <row r="170" spans="1:2" x14ac:dyDescent="0.25">
      <c r="A170" s="16">
        <v>24</v>
      </c>
      <c r="B170" t="s">
        <v>403</v>
      </c>
    </row>
    <row r="171" spans="1:2" x14ac:dyDescent="0.25">
      <c r="A171" s="16">
        <v>25</v>
      </c>
      <c r="B171" t="s">
        <v>404</v>
      </c>
    </row>
    <row r="172" spans="1:2" x14ac:dyDescent="0.25">
      <c r="A172" s="16">
        <v>26</v>
      </c>
      <c r="B172" t="s">
        <v>405</v>
      </c>
    </row>
    <row r="173" spans="1:2" x14ac:dyDescent="0.25">
      <c r="A173" s="16">
        <v>27</v>
      </c>
      <c r="B173" t="s">
        <v>406</v>
      </c>
    </row>
    <row r="174" spans="1:2" x14ac:dyDescent="0.25">
      <c r="A174" s="16">
        <v>28</v>
      </c>
      <c r="B174" t="s">
        <v>407</v>
      </c>
    </row>
    <row r="175" spans="1:2" x14ac:dyDescent="0.25">
      <c r="A175" s="16">
        <v>29</v>
      </c>
      <c r="B175" t="s">
        <v>408</v>
      </c>
    </row>
    <row r="176" spans="1:2" x14ac:dyDescent="0.25">
      <c r="A176" s="16">
        <v>30</v>
      </c>
      <c r="B176" t="s">
        <v>409</v>
      </c>
    </row>
    <row r="177" spans="1:2" x14ac:dyDescent="0.25">
      <c r="A177" s="16">
        <v>31</v>
      </c>
      <c r="B177" t="s">
        <v>410</v>
      </c>
    </row>
    <row r="178" spans="1:2" x14ac:dyDescent="0.25">
      <c r="A178" s="16">
        <v>32</v>
      </c>
      <c r="B178" t="s">
        <v>411</v>
      </c>
    </row>
    <row r="179" spans="1:2" x14ac:dyDescent="0.25">
      <c r="A179" s="16">
        <v>33</v>
      </c>
      <c r="B179" t="s">
        <v>412</v>
      </c>
    </row>
    <row r="180" spans="1:2" x14ac:dyDescent="0.25">
      <c r="A180" s="16">
        <v>34</v>
      </c>
      <c r="B180" t="s">
        <v>413</v>
      </c>
    </row>
    <row r="181" spans="1:2" x14ac:dyDescent="0.25">
      <c r="A181" s="16">
        <v>35</v>
      </c>
      <c r="B181" t="s">
        <v>414</v>
      </c>
    </row>
    <row r="182" spans="1:2" x14ac:dyDescent="0.25">
      <c r="A182" s="16">
        <v>36</v>
      </c>
      <c r="B182" t="s">
        <v>415</v>
      </c>
    </row>
    <row r="183" spans="1:2" x14ac:dyDescent="0.25">
      <c r="A183" s="16">
        <v>37</v>
      </c>
      <c r="B183" t="s">
        <v>416</v>
      </c>
    </row>
    <row r="184" spans="1:2" x14ac:dyDescent="0.25">
      <c r="A184" s="16">
        <v>38</v>
      </c>
      <c r="B184" t="s">
        <v>417</v>
      </c>
    </row>
    <row r="185" spans="1:2" x14ac:dyDescent="0.25">
      <c r="A185" s="16">
        <v>39</v>
      </c>
      <c r="B185" t="s">
        <v>418</v>
      </c>
    </row>
    <row r="186" spans="1:2" x14ac:dyDescent="0.25">
      <c r="A186" s="16">
        <v>40</v>
      </c>
      <c r="B186" t="s">
        <v>419</v>
      </c>
    </row>
    <row r="187" spans="1:2" x14ac:dyDescent="0.25">
      <c r="A187" s="16">
        <v>41</v>
      </c>
      <c r="B187" t="s">
        <v>420</v>
      </c>
    </row>
    <row r="188" spans="1:2" x14ac:dyDescent="0.25">
      <c r="A188" s="16">
        <v>42</v>
      </c>
      <c r="B188" t="s">
        <v>421</v>
      </c>
    </row>
    <row r="189" spans="1:2" x14ac:dyDescent="0.25">
      <c r="A189" s="16">
        <v>43</v>
      </c>
      <c r="B189" t="s">
        <v>422</v>
      </c>
    </row>
    <row r="190" spans="1:2" x14ac:dyDescent="0.25">
      <c r="A190" s="16">
        <v>44</v>
      </c>
      <c r="B190" t="s">
        <v>423</v>
      </c>
    </row>
    <row r="191" spans="1:2" x14ac:dyDescent="0.25">
      <c r="A191" s="16">
        <v>45</v>
      </c>
      <c r="B191" t="s">
        <v>424</v>
      </c>
    </row>
    <row r="192" spans="1:2" x14ac:dyDescent="0.25">
      <c r="A192" s="16">
        <v>46</v>
      </c>
      <c r="B192" t="s">
        <v>425</v>
      </c>
    </row>
    <row r="193" spans="1:2" x14ac:dyDescent="0.25">
      <c r="A193" s="16">
        <v>47</v>
      </c>
      <c r="B193" t="s">
        <v>426</v>
      </c>
    </row>
    <row r="194" spans="1:2" x14ac:dyDescent="0.25">
      <c r="A194" s="16">
        <v>48</v>
      </c>
      <c r="B194" t="s">
        <v>427</v>
      </c>
    </row>
    <row r="195" spans="1:2" x14ac:dyDescent="0.25">
      <c r="A195" s="16">
        <v>49</v>
      </c>
      <c r="B195" t="s">
        <v>428</v>
      </c>
    </row>
    <row r="196" spans="1:2" x14ac:dyDescent="0.25">
      <c r="A196" s="16">
        <v>50</v>
      </c>
      <c r="B196" t="s">
        <v>429</v>
      </c>
    </row>
    <row r="197" spans="1:2" x14ac:dyDescent="0.25">
      <c r="A197" s="16">
        <v>51</v>
      </c>
      <c r="B197" t="s">
        <v>430</v>
      </c>
    </row>
    <row r="198" spans="1:2" x14ac:dyDescent="0.25">
      <c r="A198" s="16">
        <v>52</v>
      </c>
      <c r="B198" t="s">
        <v>431</v>
      </c>
    </row>
    <row r="199" spans="1:2" x14ac:dyDescent="0.25">
      <c r="A199" s="16">
        <v>53</v>
      </c>
      <c r="B199" t="s">
        <v>432</v>
      </c>
    </row>
    <row r="200" spans="1:2" x14ac:dyDescent="0.25">
      <c r="A200" s="16">
        <v>54</v>
      </c>
      <c r="B200" t="s">
        <v>433</v>
      </c>
    </row>
    <row r="201" spans="1:2" x14ac:dyDescent="0.25">
      <c r="A201" s="16">
        <v>55</v>
      </c>
      <c r="B201" t="s">
        <v>434</v>
      </c>
    </row>
    <row r="202" spans="1:2" x14ac:dyDescent="0.25">
      <c r="A202" s="16">
        <v>56</v>
      </c>
      <c r="B202" t="s">
        <v>435</v>
      </c>
    </row>
    <row r="203" spans="1:2" x14ac:dyDescent="0.25">
      <c r="A203" s="16">
        <v>57</v>
      </c>
      <c r="B203" t="s">
        <v>436</v>
      </c>
    </row>
    <row r="204" spans="1:2" x14ac:dyDescent="0.25">
      <c r="A204" s="16">
        <v>58</v>
      </c>
      <c r="B204" t="s">
        <v>437</v>
      </c>
    </row>
    <row r="205" spans="1:2" x14ac:dyDescent="0.25">
      <c r="A205" s="16">
        <v>59</v>
      </c>
      <c r="B205" t="s">
        <v>438</v>
      </c>
    </row>
    <row r="206" spans="1:2" x14ac:dyDescent="0.25">
      <c r="A206" s="16">
        <v>60</v>
      </c>
      <c r="B206" t="s">
        <v>439</v>
      </c>
    </row>
    <row r="207" spans="1:2" x14ac:dyDescent="0.25">
      <c r="A207" s="16">
        <v>61</v>
      </c>
      <c r="B207" t="s">
        <v>440</v>
      </c>
    </row>
    <row r="208" spans="1:2" x14ac:dyDescent="0.25">
      <c r="A208" s="16">
        <v>62</v>
      </c>
      <c r="B208" t="s">
        <v>441</v>
      </c>
    </row>
    <row r="209" spans="1:2" x14ac:dyDescent="0.25">
      <c r="A209" s="16">
        <v>63</v>
      </c>
      <c r="B209" t="s">
        <v>442</v>
      </c>
    </row>
    <row r="210" spans="1:2" x14ac:dyDescent="0.25">
      <c r="A210" s="16">
        <v>64</v>
      </c>
      <c r="B210" t="s">
        <v>443</v>
      </c>
    </row>
    <row r="211" spans="1:2" x14ac:dyDescent="0.25">
      <c r="A211" s="16">
        <v>65</v>
      </c>
      <c r="B211" t="s">
        <v>444</v>
      </c>
    </row>
    <row r="212" spans="1:2" x14ac:dyDescent="0.25">
      <c r="A212" s="16">
        <v>66</v>
      </c>
      <c r="B212" t="s">
        <v>445</v>
      </c>
    </row>
    <row r="213" spans="1:2" x14ac:dyDescent="0.25">
      <c r="A213" s="16">
        <v>67</v>
      </c>
      <c r="B213" t="s">
        <v>446</v>
      </c>
    </row>
    <row r="214" spans="1:2" x14ac:dyDescent="0.25">
      <c r="A214" s="16">
        <v>68</v>
      </c>
      <c r="B214" t="s">
        <v>447</v>
      </c>
    </row>
    <row r="215" spans="1:2" x14ac:dyDescent="0.25">
      <c r="A215" s="16">
        <v>69</v>
      </c>
      <c r="B215" t="s">
        <v>448</v>
      </c>
    </row>
    <row r="216" spans="1:2" x14ac:dyDescent="0.25">
      <c r="A216" s="16">
        <v>70</v>
      </c>
      <c r="B216" t="s">
        <v>449</v>
      </c>
    </row>
    <row r="217" spans="1:2" x14ac:dyDescent="0.25">
      <c r="A217" s="16">
        <v>71</v>
      </c>
      <c r="B217" t="s">
        <v>450</v>
      </c>
    </row>
    <row r="218" spans="1:2" x14ac:dyDescent="0.25">
      <c r="A218" s="16">
        <v>72</v>
      </c>
      <c r="B218" t="s">
        <v>451</v>
      </c>
    </row>
    <row r="219" spans="1:2" x14ac:dyDescent="0.25">
      <c r="A219" s="16">
        <v>73</v>
      </c>
      <c r="B219" t="s">
        <v>452</v>
      </c>
    </row>
    <row r="220" spans="1:2" x14ac:dyDescent="0.25">
      <c r="A220" s="16">
        <v>74</v>
      </c>
      <c r="B220" t="s">
        <v>453</v>
      </c>
    </row>
    <row r="221" spans="1:2" x14ac:dyDescent="0.25">
      <c r="A221" s="16">
        <v>75</v>
      </c>
      <c r="B221" t="s">
        <v>454</v>
      </c>
    </row>
    <row r="222" spans="1:2" x14ac:dyDescent="0.25">
      <c r="A222" s="16">
        <v>76</v>
      </c>
      <c r="B222" t="s">
        <v>455</v>
      </c>
    </row>
    <row r="223" spans="1:2" x14ac:dyDescent="0.25">
      <c r="A223" s="16">
        <v>77</v>
      </c>
      <c r="B223" t="s">
        <v>456</v>
      </c>
    </row>
    <row r="224" spans="1:2" x14ac:dyDescent="0.25">
      <c r="A224" s="16">
        <v>78</v>
      </c>
      <c r="B224" t="s">
        <v>457</v>
      </c>
    </row>
    <row r="225" spans="1:2" x14ac:dyDescent="0.25">
      <c r="A225" s="16">
        <v>79</v>
      </c>
      <c r="B225" t="s">
        <v>458</v>
      </c>
    </row>
    <row r="226" spans="1:2" x14ac:dyDescent="0.25">
      <c r="A226" s="16">
        <v>80</v>
      </c>
      <c r="B226" t="s">
        <v>459</v>
      </c>
    </row>
    <row r="227" spans="1:2" x14ac:dyDescent="0.25">
      <c r="A227" s="16">
        <v>81</v>
      </c>
      <c r="B227" t="s">
        <v>460</v>
      </c>
    </row>
    <row r="228" spans="1:2" x14ac:dyDescent="0.25">
      <c r="A228" s="16">
        <v>82</v>
      </c>
      <c r="B228" t="s">
        <v>461</v>
      </c>
    </row>
    <row r="229" spans="1:2" x14ac:dyDescent="0.25">
      <c r="A229" s="16">
        <v>83</v>
      </c>
      <c r="B229" t="s">
        <v>462</v>
      </c>
    </row>
    <row r="230" spans="1:2" x14ac:dyDescent="0.25">
      <c r="A230" s="16">
        <v>84</v>
      </c>
      <c r="B230" t="s">
        <v>463</v>
      </c>
    </row>
    <row r="231" spans="1:2" x14ac:dyDescent="0.25">
      <c r="A231" s="16">
        <v>85</v>
      </c>
      <c r="B231" t="s">
        <v>464</v>
      </c>
    </row>
    <row r="232" spans="1:2" x14ac:dyDescent="0.25">
      <c r="A232" s="16">
        <v>86</v>
      </c>
      <c r="B232" t="s">
        <v>465</v>
      </c>
    </row>
  </sheetData>
  <mergeCells count="9">
    <mergeCell ref="A144:E144"/>
    <mergeCell ref="B2:E2"/>
    <mergeCell ref="B1:E1"/>
    <mergeCell ref="A66:E66"/>
    <mergeCell ref="B47:C47"/>
    <mergeCell ref="B30:C30"/>
    <mergeCell ref="D4:E4"/>
    <mergeCell ref="B12:D12"/>
    <mergeCell ref="B4:C4"/>
  </mergeCells>
  <printOptions horizontalCentered="1"/>
  <pageMargins left="0.70866141732283472" right="0.70866141732283472" top="0.98425196850393704" bottom="1.3779527559055118" header="0.31496062992125984" footer="0.31496062992125984"/>
  <pageSetup scale="46" fitToHeight="0" orientation="landscape" r:id="rId1"/>
  <headerFooter>
    <oddHeader>&amp;C&amp;G</oddHeader>
    <oddFooter>&amp;C&amp;G
GIGE-05-FR-07
V.1
Hoja 3</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7FFAD-BF8E-42F7-85A2-EDEF8568BA3D}">
  <dimension ref="A1:K69"/>
  <sheetViews>
    <sheetView showWhiteSpace="0" view="pageLayout" zoomScale="115" zoomScaleNormal="100" zoomScaleSheetLayoutView="70" zoomScalePageLayoutView="115" workbookViewId="0">
      <selection activeCell="E24" sqref="E24:J24"/>
    </sheetView>
  </sheetViews>
  <sheetFormatPr baseColWidth="10" defaultColWidth="22.7109375" defaultRowHeight="25.5" customHeight="1" outlineLevelRow="1" x14ac:dyDescent="0.2"/>
  <cols>
    <col min="1" max="3" width="2.42578125" style="35" customWidth="1"/>
    <col min="4" max="4" width="2.28515625" style="35" customWidth="1"/>
    <col min="5" max="5" width="2.42578125" style="35" customWidth="1"/>
    <col min="6" max="6" width="2.42578125" style="60" customWidth="1"/>
    <col min="7" max="7" width="27.28515625" style="60" customWidth="1"/>
    <col min="8" max="10" width="25.7109375" style="35" customWidth="1"/>
    <col min="11" max="247" width="11.42578125" style="35" customWidth="1"/>
    <col min="248" max="248" width="13.7109375" style="35" customWidth="1"/>
    <col min="249" max="249" width="15.140625" style="35" customWidth="1"/>
    <col min="250" max="250" width="11.42578125" style="35" customWidth="1"/>
    <col min="251" max="251" width="19.7109375" style="35" customWidth="1"/>
    <col min="252" max="252" width="11.42578125" style="35" customWidth="1"/>
    <col min="253" max="253" width="23" style="35" customWidth="1"/>
    <col min="254" max="16384" width="22.7109375" style="35"/>
  </cols>
  <sheetData>
    <row r="1" spans="1:10" ht="25.5" customHeight="1" x14ac:dyDescent="0.2">
      <c r="A1" s="134" t="s">
        <v>19</v>
      </c>
      <c r="B1" s="135"/>
      <c r="C1" s="135"/>
      <c r="D1" s="135"/>
      <c r="E1" s="135"/>
      <c r="F1" s="135"/>
      <c r="G1" s="135"/>
      <c r="H1" s="135"/>
      <c r="I1" s="135"/>
      <c r="J1" s="136"/>
    </row>
    <row r="2" spans="1:10" ht="25.5" customHeight="1" x14ac:dyDescent="0.2">
      <c r="A2" s="137" t="s">
        <v>20</v>
      </c>
      <c r="B2" s="138"/>
      <c r="C2" s="138"/>
      <c r="D2" s="138"/>
      <c r="E2" s="138"/>
      <c r="F2" s="138"/>
      <c r="G2" s="138"/>
      <c r="H2" s="138" t="s">
        <v>21</v>
      </c>
      <c r="I2" s="138"/>
      <c r="J2" s="142"/>
    </row>
    <row r="3" spans="1:10" ht="25.5" customHeight="1" x14ac:dyDescent="0.2">
      <c r="A3" s="139" t="s">
        <v>22</v>
      </c>
      <c r="B3" s="140"/>
      <c r="C3" s="140"/>
      <c r="D3" s="140"/>
      <c r="E3" s="140"/>
      <c r="F3" s="140"/>
      <c r="G3" s="140"/>
      <c r="H3" s="140"/>
      <c r="I3" s="140"/>
      <c r="J3" s="141"/>
    </row>
    <row r="4" spans="1:10" ht="25.5" customHeight="1" x14ac:dyDescent="0.2">
      <c r="A4" s="43"/>
      <c r="B4" s="159" t="s">
        <v>23</v>
      </c>
      <c r="C4" s="159"/>
      <c r="D4" s="159"/>
      <c r="E4" s="159"/>
      <c r="F4" s="159"/>
      <c r="G4" s="159"/>
      <c r="H4" s="44"/>
      <c r="I4" s="45"/>
      <c r="J4" s="45"/>
    </row>
    <row r="5" spans="1:10" ht="25.5" customHeight="1" x14ac:dyDescent="0.2">
      <c r="A5" s="160" t="s">
        <v>24</v>
      </c>
      <c r="B5" s="161"/>
      <c r="C5" s="161"/>
      <c r="D5" s="161"/>
      <c r="E5" s="161"/>
      <c r="F5" s="161"/>
      <c r="G5" s="161"/>
      <c r="H5" s="161"/>
      <c r="I5" s="161"/>
      <c r="J5" s="162"/>
    </row>
    <row r="6" spans="1:10" ht="25.5" customHeight="1" outlineLevel="1" x14ac:dyDescent="0.2">
      <c r="A6" s="163"/>
      <c r="B6" s="164" t="s">
        <v>1</v>
      </c>
      <c r="C6" s="164"/>
      <c r="D6" s="164"/>
      <c r="E6" s="164"/>
      <c r="F6" s="164"/>
      <c r="G6" s="164"/>
      <c r="H6" s="46"/>
      <c r="I6" s="46"/>
      <c r="J6" s="46"/>
    </row>
    <row r="7" spans="1:10" ht="25.5" customHeight="1" outlineLevel="1" x14ac:dyDescent="0.2">
      <c r="A7" s="163"/>
      <c r="B7" s="165" t="s">
        <v>15</v>
      </c>
      <c r="C7" s="166"/>
      <c r="D7" s="166"/>
      <c r="E7" s="166"/>
      <c r="F7" s="166"/>
      <c r="G7" s="167"/>
      <c r="H7" s="47"/>
      <c r="I7" s="47"/>
      <c r="J7" s="47"/>
    </row>
    <row r="8" spans="1:10" ht="25.5" customHeight="1" outlineLevel="1" x14ac:dyDescent="0.2">
      <c r="A8" s="163"/>
      <c r="B8" s="165" t="s">
        <v>25</v>
      </c>
      <c r="C8" s="166"/>
      <c r="D8" s="166"/>
      <c r="E8" s="166"/>
      <c r="F8" s="166"/>
      <c r="G8" s="167"/>
      <c r="H8" s="46"/>
      <c r="I8" s="46"/>
      <c r="J8" s="46"/>
    </row>
    <row r="9" spans="1:10" ht="25.5" customHeight="1" outlineLevel="1" thickBot="1" x14ac:dyDescent="0.25">
      <c r="A9" s="163"/>
      <c r="B9" s="164" t="s">
        <v>26</v>
      </c>
      <c r="C9" s="164"/>
      <c r="D9" s="164"/>
      <c r="E9" s="164"/>
      <c r="F9" s="164"/>
      <c r="G9" s="164"/>
      <c r="H9" s="46"/>
      <c r="I9" s="48"/>
      <c r="J9" s="48"/>
    </row>
    <row r="10" spans="1:10" ht="25.5" customHeight="1" thickBot="1" x14ac:dyDescent="0.25">
      <c r="A10" s="168" t="s">
        <v>27</v>
      </c>
      <c r="B10" s="169"/>
      <c r="C10" s="169"/>
      <c r="D10" s="169"/>
      <c r="E10" s="169"/>
      <c r="F10" s="169"/>
      <c r="G10" s="169"/>
      <c r="H10" s="169"/>
      <c r="I10" s="169"/>
      <c r="J10" s="170"/>
    </row>
    <row r="11" spans="1:10" ht="25.5" customHeight="1" x14ac:dyDescent="0.2">
      <c r="A11" s="106"/>
      <c r="B11" s="150" t="s">
        <v>28</v>
      </c>
      <c r="C11" s="151"/>
      <c r="D11" s="151"/>
      <c r="E11" s="151"/>
      <c r="F11" s="151"/>
      <c r="G11" s="152"/>
      <c r="H11" s="49"/>
      <c r="I11" s="49"/>
      <c r="J11" s="49"/>
    </row>
    <row r="12" spans="1:10" ht="25.5" customHeight="1" x14ac:dyDescent="0.2">
      <c r="A12" s="107"/>
      <c r="B12" s="112"/>
      <c r="C12" s="153" t="s">
        <v>29</v>
      </c>
      <c r="D12" s="154"/>
      <c r="E12" s="154"/>
      <c r="F12" s="154"/>
      <c r="G12" s="155"/>
      <c r="H12" s="50"/>
      <c r="I12" s="50"/>
      <c r="J12" s="50"/>
    </row>
    <row r="13" spans="1:10" ht="25.5" customHeight="1" x14ac:dyDescent="0.2">
      <c r="A13" s="107"/>
      <c r="B13" s="113"/>
      <c r="C13" s="109"/>
      <c r="D13" s="171" t="s">
        <v>30</v>
      </c>
      <c r="E13" s="171"/>
      <c r="F13" s="171"/>
      <c r="G13" s="171"/>
      <c r="H13" s="171"/>
      <c r="I13" s="171"/>
      <c r="J13" s="172"/>
    </row>
    <row r="14" spans="1:10" ht="25.5" customHeight="1" x14ac:dyDescent="0.2">
      <c r="A14" s="107"/>
      <c r="B14" s="113"/>
      <c r="C14" s="110"/>
      <c r="D14" s="121"/>
      <c r="E14" s="143" t="s">
        <v>31</v>
      </c>
      <c r="F14" s="143"/>
      <c r="G14" s="143"/>
      <c r="H14" s="50"/>
      <c r="I14" s="50"/>
      <c r="J14" s="50"/>
    </row>
    <row r="15" spans="1:10" ht="25.5" customHeight="1" x14ac:dyDescent="0.2">
      <c r="A15" s="107"/>
      <c r="B15" s="113"/>
      <c r="C15" s="110"/>
      <c r="D15" s="121"/>
      <c r="E15" s="143" t="s">
        <v>32</v>
      </c>
      <c r="F15" s="143"/>
      <c r="G15" s="143"/>
      <c r="H15" s="51"/>
      <c r="I15" s="52"/>
      <c r="J15" s="53"/>
    </row>
    <row r="16" spans="1:10" ht="25.5" customHeight="1" x14ac:dyDescent="0.2">
      <c r="A16" s="107"/>
      <c r="B16" s="113"/>
      <c r="C16" s="110"/>
      <c r="D16" s="117" t="s">
        <v>33</v>
      </c>
      <c r="E16" s="118"/>
      <c r="F16" s="118"/>
      <c r="G16" s="118"/>
      <c r="H16" s="118"/>
      <c r="I16" s="118"/>
      <c r="J16" s="133"/>
    </row>
    <row r="17" spans="1:10" ht="25.5" customHeight="1" x14ac:dyDescent="0.2">
      <c r="A17" s="107"/>
      <c r="B17" s="113"/>
      <c r="C17" s="110"/>
      <c r="D17" s="121"/>
      <c r="E17" s="117" t="s">
        <v>34</v>
      </c>
      <c r="F17" s="118"/>
      <c r="G17" s="118"/>
      <c r="H17" s="118"/>
      <c r="I17" s="118"/>
      <c r="J17" s="133"/>
    </row>
    <row r="18" spans="1:10" ht="25.5" customHeight="1" outlineLevel="1" x14ac:dyDescent="0.2">
      <c r="A18" s="107"/>
      <c r="B18" s="113"/>
      <c r="C18" s="110"/>
      <c r="D18" s="121"/>
      <c r="E18" s="156"/>
      <c r="F18" s="126" t="s">
        <v>35</v>
      </c>
      <c r="G18" s="126"/>
      <c r="H18" s="53"/>
      <c r="I18" s="53"/>
      <c r="J18" s="53"/>
    </row>
    <row r="19" spans="1:10" ht="25.5" customHeight="1" outlineLevel="1" x14ac:dyDescent="0.2">
      <c r="A19" s="107"/>
      <c r="B19" s="113"/>
      <c r="C19" s="110"/>
      <c r="D19" s="121"/>
      <c r="E19" s="157"/>
      <c r="F19" s="126" t="s">
        <v>36</v>
      </c>
      <c r="G19" s="126"/>
      <c r="H19" s="53"/>
      <c r="I19" s="53"/>
      <c r="J19" s="53"/>
    </row>
    <row r="20" spans="1:10" ht="25.5" customHeight="1" outlineLevel="1" thickBot="1" x14ac:dyDescent="0.25">
      <c r="A20" s="107"/>
      <c r="B20" s="113"/>
      <c r="C20" s="110"/>
      <c r="D20" s="121"/>
      <c r="E20" s="157"/>
      <c r="F20" s="147" t="s">
        <v>37</v>
      </c>
      <c r="G20" s="147"/>
      <c r="H20" s="55"/>
      <c r="I20" s="55"/>
      <c r="J20" s="55"/>
    </row>
    <row r="21" spans="1:10" ht="25.5" customHeight="1" outlineLevel="1" thickBot="1" x14ac:dyDescent="0.25">
      <c r="A21" s="107"/>
      <c r="B21" s="113"/>
      <c r="C21" s="110"/>
      <c r="D21" s="121"/>
      <c r="E21" s="157"/>
      <c r="F21" s="148" t="s">
        <v>38</v>
      </c>
      <c r="G21" s="149"/>
      <c r="H21" s="56"/>
      <c r="I21" s="56"/>
      <c r="J21" s="56"/>
    </row>
    <row r="22" spans="1:10" ht="25.5" customHeight="1" outlineLevel="1" thickBot="1" x14ac:dyDescent="0.25">
      <c r="A22" s="107"/>
      <c r="B22" s="113"/>
      <c r="C22" s="110"/>
      <c r="D22" s="121"/>
      <c r="E22" s="157"/>
      <c r="F22" s="148" t="s">
        <v>15</v>
      </c>
      <c r="G22" s="149"/>
      <c r="H22" s="57"/>
      <c r="I22" s="57"/>
      <c r="J22" s="57"/>
    </row>
    <row r="23" spans="1:10" ht="25.5" customHeight="1" outlineLevel="1" thickBot="1" x14ac:dyDescent="0.25">
      <c r="A23" s="107"/>
      <c r="B23" s="113"/>
      <c r="C23" s="110"/>
      <c r="D23" s="121"/>
      <c r="E23" s="158"/>
      <c r="F23" s="148" t="s">
        <v>25</v>
      </c>
      <c r="G23" s="149"/>
      <c r="H23" s="56"/>
      <c r="I23" s="56"/>
      <c r="J23" s="56"/>
    </row>
    <row r="24" spans="1:10" ht="25.5" customHeight="1" x14ac:dyDescent="0.2">
      <c r="A24" s="107"/>
      <c r="B24" s="113"/>
      <c r="C24" s="110"/>
      <c r="D24" s="121"/>
      <c r="E24" s="117" t="s">
        <v>39</v>
      </c>
      <c r="F24" s="118"/>
      <c r="G24" s="118"/>
      <c r="H24" s="118"/>
      <c r="I24" s="118"/>
      <c r="J24" s="133"/>
    </row>
    <row r="25" spans="1:10" ht="25.5" customHeight="1" outlineLevel="1" x14ac:dyDescent="0.2">
      <c r="A25" s="107"/>
      <c r="B25" s="113"/>
      <c r="C25" s="110"/>
      <c r="D25" s="121"/>
      <c r="E25" s="121"/>
      <c r="F25" s="126" t="s">
        <v>35</v>
      </c>
      <c r="G25" s="126"/>
      <c r="H25" s="53"/>
      <c r="I25" s="53"/>
      <c r="J25" s="53"/>
    </row>
    <row r="26" spans="1:10" ht="25.5" customHeight="1" outlineLevel="1" x14ac:dyDescent="0.2">
      <c r="A26" s="107"/>
      <c r="B26" s="113"/>
      <c r="C26" s="110"/>
      <c r="D26" s="121"/>
      <c r="E26" s="121"/>
      <c r="F26" s="126" t="s">
        <v>36</v>
      </c>
      <c r="G26" s="126"/>
      <c r="H26" s="53"/>
      <c r="I26" s="53"/>
      <c r="J26" s="53"/>
    </row>
    <row r="27" spans="1:10" ht="25.5" customHeight="1" outlineLevel="1" thickBot="1" x14ac:dyDescent="0.25">
      <c r="A27" s="107"/>
      <c r="B27" s="113"/>
      <c r="C27" s="110"/>
      <c r="D27" s="121"/>
      <c r="E27" s="121"/>
      <c r="F27" s="147" t="s">
        <v>37</v>
      </c>
      <c r="G27" s="147"/>
      <c r="H27" s="53"/>
      <c r="I27" s="53"/>
      <c r="J27" s="53"/>
    </row>
    <row r="28" spans="1:10" ht="25.5" customHeight="1" outlineLevel="1" thickBot="1" x14ac:dyDescent="0.25">
      <c r="A28" s="107"/>
      <c r="B28" s="113"/>
      <c r="C28" s="110"/>
      <c r="D28" s="121"/>
      <c r="E28" s="121"/>
      <c r="F28" s="148" t="s">
        <v>38</v>
      </c>
      <c r="G28" s="149"/>
      <c r="H28" s="53"/>
      <c r="I28" s="53"/>
      <c r="J28" s="53"/>
    </row>
    <row r="29" spans="1:10" ht="25.5" customHeight="1" outlineLevel="1" thickBot="1" x14ac:dyDescent="0.25">
      <c r="A29" s="107"/>
      <c r="B29" s="113"/>
      <c r="C29" s="110"/>
      <c r="D29" s="121"/>
      <c r="E29" s="121"/>
      <c r="F29" s="148" t="s">
        <v>15</v>
      </c>
      <c r="G29" s="149"/>
      <c r="H29" s="57"/>
      <c r="I29" s="57"/>
      <c r="J29" s="57"/>
    </row>
    <row r="30" spans="1:10" ht="25.5" customHeight="1" outlineLevel="1" thickBot="1" x14ac:dyDescent="0.25">
      <c r="A30" s="107"/>
      <c r="B30" s="113"/>
      <c r="C30" s="110"/>
      <c r="D30" s="121"/>
      <c r="E30" s="121"/>
      <c r="F30" s="148" t="s">
        <v>25</v>
      </c>
      <c r="G30" s="149"/>
      <c r="H30" s="56"/>
      <c r="I30" s="56"/>
      <c r="J30" s="56"/>
    </row>
    <row r="31" spans="1:10" ht="25.5" customHeight="1" outlineLevel="1" x14ac:dyDescent="0.2">
      <c r="A31" s="107"/>
      <c r="B31" s="113"/>
      <c r="C31" s="110"/>
      <c r="D31" s="121"/>
      <c r="E31" s="121"/>
      <c r="F31" s="126" t="s">
        <v>40</v>
      </c>
      <c r="G31" s="126"/>
      <c r="H31" s="53"/>
      <c r="I31" s="53"/>
      <c r="J31" s="53"/>
    </row>
    <row r="32" spans="1:10" ht="16.899999999999999" customHeight="1" x14ac:dyDescent="0.2">
      <c r="A32" s="107"/>
      <c r="B32" s="113"/>
      <c r="C32" s="110"/>
      <c r="D32" s="121"/>
      <c r="E32" s="121"/>
      <c r="F32" s="126" t="s">
        <v>41</v>
      </c>
      <c r="G32" s="126"/>
      <c r="H32" s="53"/>
      <c r="I32" s="53"/>
      <c r="J32" s="53"/>
    </row>
    <row r="33" spans="1:10" ht="25.5" customHeight="1" outlineLevel="1" x14ac:dyDescent="0.2">
      <c r="A33" s="107"/>
      <c r="B33" s="113"/>
      <c r="C33" s="110"/>
      <c r="D33" s="121"/>
      <c r="E33" s="121"/>
      <c r="F33" s="126" t="s">
        <v>42</v>
      </c>
      <c r="G33" s="126"/>
      <c r="H33" s="53"/>
      <c r="I33" s="53"/>
      <c r="J33" s="53"/>
    </row>
    <row r="34" spans="1:10" ht="25.5" customHeight="1" outlineLevel="1" x14ac:dyDescent="0.2">
      <c r="A34" s="107"/>
      <c r="B34" s="113"/>
      <c r="C34" s="110"/>
      <c r="D34" s="121"/>
      <c r="E34" s="117" t="s">
        <v>43</v>
      </c>
      <c r="F34" s="118"/>
      <c r="G34" s="118"/>
      <c r="H34" s="119"/>
      <c r="I34" s="119"/>
      <c r="J34" s="120"/>
    </row>
    <row r="35" spans="1:10" ht="25.5" customHeight="1" outlineLevel="1" x14ac:dyDescent="0.2">
      <c r="A35" s="107"/>
      <c r="B35" s="113"/>
      <c r="C35" s="110"/>
      <c r="D35" s="121"/>
      <c r="E35" s="121"/>
      <c r="F35" s="126" t="s">
        <v>35</v>
      </c>
      <c r="G35" s="126"/>
      <c r="H35" s="53"/>
      <c r="I35" s="53"/>
      <c r="J35" s="53"/>
    </row>
    <row r="36" spans="1:10" ht="25.5" customHeight="1" outlineLevel="1" x14ac:dyDescent="0.2">
      <c r="A36" s="107"/>
      <c r="B36" s="113"/>
      <c r="C36" s="110"/>
      <c r="D36" s="121"/>
      <c r="E36" s="121"/>
      <c r="F36" s="126" t="s">
        <v>36</v>
      </c>
      <c r="G36" s="126"/>
      <c r="H36" s="53"/>
      <c r="I36" s="53"/>
      <c r="J36" s="53"/>
    </row>
    <row r="37" spans="1:10" ht="25.5" customHeight="1" outlineLevel="1" thickBot="1" x14ac:dyDescent="0.25">
      <c r="A37" s="107"/>
      <c r="B37" s="113"/>
      <c r="C37" s="110"/>
      <c r="D37" s="121"/>
      <c r="E37" s="121"/>
      <c r="F37" s="147" t="s">
        <v>37</v>
      </c>
      <c r="G37" s="147"/>
      <c r="H37" s="53"/>
      <c r="I37" s="53"/>
      <c r="J37" s="53"/>
    </row>
    <row r="38" spans="1:10" ht="25.5" customHeight="1" outlineLevel="1" thickBot="1" x14ac:dyDescent="0.25">
      <c r="A38" s="107"/>
      <c r="B38" s="113"/>
      <c r="C38" s="110"/>
      <c r="D38" s="121"/>
      <c r="E38" s="121"/>
      <c r="F38" s="148" t="s">
        <v>38</v>
      </c>
      <c r="G38" s="149"/>
      <c r="H38" s="53"/>
      <c r="I38" s="53"/>
      <c r="J38" s="53"/>
    </row>
    <row r="39" spans="1:10" ht="25.5" customHeight="1" outlineLevel="1" thickBot="1" x14ac:dyDescent="0.25">
      <c r="A39" s="107"/>
      <c r="B39" s="113"/>
      <c r="C39" s="110"/>
      <c r="D39" s="121"/>
      <c r="E39" s="121"/>
      <c r="F39" s="148" t="s">
        <v>15</v>
      </c>
      <c r="G39" s="149"/>
      <c r="H39" s="57"/>
      <c r="I39" s="57"/>
      <c r="J39" s="57"/>
    </row>
    <row r="40" spans="1:10" ht="25.5" customHeight="1" outlineLevel="1" thickBot="1" x14ac:dyDescent="0.25">
      <c r="A40" s="107"/>
      <c r="B40" s="113"/>
      <c r="C40" s="110"/>
      <c r="D40" s="121"/>
      <c r="E40" s="121"/>
      <c r="F40" s="148" t="s">
        <v>25</v>
      </c>
      <c r="G40" s="149"/>
      <c r="H40" s="56"/>
      <c r="I40" s="56"/>
      <c r="J40" s="56"/>
    </row>
    <row r="41" spans="1:10" ht="25.5" customHeight="1" outlineLevel="1" thickBot="1" x14ac:dyDescent="0.25">
      <c r="A41" s="107"/>
      <c r="B41" s="113"/>
      <c r="C41" s="110"/>
      <c r="D41" s="121"/>
      <c r="E41" s="121"/>
      <c r="F41" s="148" t="s">
        <v>44</v>
      </c>
      <c r="G41" s="149"/>
      <c r="H41" s="53"/>
      <c r="I41" s="53"/>
      <c r="J41" s="53"/>
    </row>
    <row r="42" spans="1:10" ht="25.5" customHeight="1" outlineLevel="1" x14ac:dyDescent="0.2">
      <c r="A42" s="107"/>
      <c r="B42" s="113"/>
      <c r="C42" s="110"/>
      <c r="D42" s="130" t="s">
        <v>45</v>
      </c>
      <c r="E42" s="131"/>
      <c r="F42" s="131"/>
      <c r="G42" s="131"/>
      <c r="H42" s="131"/>
      <c r="I42" s="131"/>
      <c r="J42" s="132"/>
    </row>
    <row r="43" spans="1:10" ht="25.5" customHeight="1" outlineLevel="1" x14ac:dyDescent="0.2">
      <c r="A43" s="107"/>
      <c r="B43" s="113"/>
      <c r="C43" s="110"/>
      <c r="D43" s="74"/>
      <c r="E43" s="117" t="s">
        <v>46</v>
      </c>
      <c r="F43" s="118"/>
      <c r="G43" s="118"/>
      <c r="H43" s="118"/>
      <c r="I43" s="118"/>
      <c r="J43" s="133"/>
    </row>
    <row r="44" spans="1:10" ht="25.5" customHeight="1" x14ac:dyDescent="0.2">
      <c r="A44" s="107"/>
      <c r="B44" s="113"/>
      <c r="C44" s="110"/>
      <c r="D44" s="74"/>
      <c r="E44" s="144"/>
      <c r="F44" s="117" t="s">
        <v>47</v>
      </c>
      <c r="G44" s="118"/>
      <c r="H44" s="118"/>
      <c r="I44" s="118"/>
      <c r="J44" s="133"/>
    </row>
    <row r="45" spans="1:10" ht="25.5" customHeight="1" outlineLevel="1" x14ac:dyDescent="0.2">
      <c r="A45" s="107"/>
      <c r="B45" s="113"/>
      <c r="C45" s="110"/>
      <c r="D45" s="74"/>
      <c r="E45" s="145"/>
      <c r="F45" s="115"/>
      <c r="G45" s="54" t="s">
        <v>48</v>
      </c>
      <c r="H45" s="55"/>
      <c r="I45" s="55"/>
      <c r="J45" s="55"/>
    </row>
    <row r="46" spans="1:10" ht="25.5" customHeight="1" outlineLevel="1" x14ac:dyDescent="0.2">
      <c r="A46" s="107"/>
      <c r="B46" s="113"/>
      <c r="C46" s="110"/>
      <c r="D46" s="74"/>
      <c r="E46" s="145"/>
      <c r="F46" s="116"/>
      <c r="G46" s="54" t="s">
        <v>49</v>
      </c>
      <c r="H46" s="53"/>
      <c r="I46" s="53"/>
      <c r="J46" s="53"/>
    </row>
    <row r="47" spans="1:10" ht="25.5" customHeight="1" outlineLevel="1" x14ac:dyDescent="0.2">
      <c r="A47" s="107"/>
      <c r="B47" s="113"/>
      <c r="C47" s="110"/>
      <c r="D47" s="74"/>
      <c r="E47" s="145"/>
      <c r="F47" s="126" t="s">
        <v>15</v>
      </c>
      <c r="G47" s="126"/>
      <c r="H47" s="58"/>
      <c r="I47" s="58"/>
      <c r="J47" s="58"/>
    </row>
    <row r="48" spans="1:10" ht="25.5" customHeight="1" outlineLevel="1" x14ac:dyDescent="0.2">
      <c r="A48" s="107"/>
      <c r="B48" s="113"/>
      <c r="C48" s="110"/>
      <c r="D48" s="74"/>
      <c r="E48" s="145"/>
      <c r="F48" s="126" t="s">
        <v>25</v>
      </c>
      <c r="G48" s="126"/>
      <c r="H48" s="56"/>
      <c r="I48" s="56"/>
      <c r="J48" s="56"/>
    </row>
    <row r="49" spans="1:11" ht="25.5" customHeight="1" outlineLevel="1" x14ac:dyDescent="0.2">
      <c r="A49" s="107"/>
      <c r="B49" s="113"/>
      <c r="C49" s="110"/>
      <c r="D49" s="74"/>
      <c r="E49" s="145"/>
      <c r="F49" s="117" t="s">
        <v>50</v>
      </c>
      <c r="G49" s="118"/>
      <c r="H49" s="124"/>
      <c r="I49" s="124"/>
      <c r="J49" s="125"/>
    </row>
    <row r="50" spans="1:11" ht="25.5" customHeight="1" outlineLevel="1" x14ac:dyDescent="0.2">
      <c r="A50" s="107"/>
      <c r="B50" s="113"/>
      <c r="C50" s="110"/>
      <c r="D50" s="74"/>
      <c r="E50" s="145"/>
      <c r="F50" s="115"/>
      <c r="G50" s="75" t="s">
        <v>1</v>
      </c>
      <c r="H50" s="53"/>
      <c r="I50" s="53"/>
      <c r="J50" s="53"/>
      <c r="K50" s="41"/>
    </row>
    <row r="51" spans="1:11" ht="25.5" customHeight="1" outlineLevel="1" x14ac:dyDescent="0.2">
      <c r="A51" s="107"/>
      <c r="B51" s="113"/>
      <c r="C51" s="110"/>
      <c r="D51" s="74"/>
      <c r="E51" s="145"/>
      <c r="F51" s="116"/>
      <c r="G51" s="75" t="s">
        <v>51</v>
      </c>
      <c r="H51" s="53"/>
      <c r="I51" s="53"/>
      <c r="J51" s="53"/>
      <c r="K51" s="41"/>
    </row>
    <row r="52" spans="1:11" ht="25.5" customHeight="1" x14ac:dyDescent="0.2">
      <c r="A52" s="107"/>
      <c r="B52" s="113"/>
      <c r="C52" s="110"/>
      <c r="D52" s="74"/>
      <c r="E52" s="145"/>
      <c r="F52" s="126" t="s">
        <v>52</v>
      </c>
      <c r="G52" s="127"/>
      <c r="H52" s="53"/>
      <c r="I52" s="59"/>
      <c r="J52" s="53"/>
      <c r="K52" s="41"/>
    </row>
    <row r="53" spans="1:11" ht="25.5" customHeight="1" outlineLevel="1" x14ac:dyDescent="0.2">
      <c r="A53" s="107"/>
      <c r="B53" s="113"/>
      <c r="C53" s="110"/>
      <c r="D53" s="74"/>
      <c r="E53" s="146"/>
      <c r="F53" s="126" t="s">
        <v>53</v>
      </c>
      <c r="G53" s="127"/>
      <c r="H53" s="53"/>
      <c r="I53" s="53"/>
      <c r="J53" s="53"/>
      <c r="K53" s="41"/>
    </row>
    <row r="54" spans="1:11" ht="25.5" customHeight="1" outlineLevel="1" x14ac:dyDescent="0.2">
      <c r="A54" s="107"/>
      <c r="B54" s="113"/>
      <c r="C54" s="110"/>
      <c r="D54" s="74"/>
      <c r="E54" s="117" t="s">
        <v>54</v>
      </c>
      <c r="F54" s="118"/>
      <c r="G54" s="118"/>
      <c r="H54" s="119"/>
      <c r="I54" s="119"/>
      <c r="J54" s="120"/>
    </row>
    <row r="55" spans="1:11" ht="25.5" customHeight="1" outlineLevel="1" x14ac:dyDescent="0.2">
      <c r="A55" s="107"/>
      <c r="B55" s="113"/>
      <c r="C55" s="110"/>
      <c r="D55" s="74"/>
      <c r="E55" s="121"/>
      <c r="F55" s="117" t="s">
        <v>47</v>
      </c>
      <c r="G55" s="118"/>
      <c r="H55" s="118"/>
      <c r="I55" s="118"/>
      <c r="J55" s="133"/>
    </row>
    <row r="56" spans="1:11" ht="25.5" customHeight="1" outlineLevel="1" x14ac:dyDescent="0.2">
      <c r="A56" s="107"/>
      <c r="B56" s="113"/>
      <c r="C56" s="110"/>
      <c r="D56" s="74"/>
      <c r="E56" s="121"/>
      <c r="F56" s="115"/>
      <c r="G56" s="54" t="s">
        <v>48</v>
      </c>
      <c r="H56" s="55"/>
      <c r="I56" s="55"/>
      <c r="J56" s="55"/>
    </row>
    <row r="57" spans="1:11" ht="25.5" customHeight="1" outlineLevel="1" x14ac:dyDescent="0.2">
      <c r="A57" s="107"/>
      <c r="B57" s="113"/>
      <c r="C57" s="110"/>
      <c r="D57" s="74"/>
      <c r="E57" s="121"/>
      <c r="F57" s="116"/>
      <c r="G57" s="75" t="s">
        <v>49</v>
      </c>
      <c r="H57" s="76"/>
      <c r="I57" s="76"/>
      <c r="J57" s="76"/>
      <c r="K57" s="41"/>
    </row>
    <row r="58" spans="1:11" ht="25.5" customHeight="1" outlineLevel="1" x14ac:dyDescent="0.2">
      <c r="A58" s="107"/>
      <c r="B58" s="113"/>
      <c r="C58" s="110"/>
      <c r="D58" s="74"/>
      <c r="E58" s="121"/>
      <c r="F58" s="126" t="s">
        <v>15</v>
      </c>
      <c r="G58" s="127"/>
      <c r="H58" s="77"/>
      <c r="I58" s="77"/>
      <c r="J58" s="77"/>
      <c r="K58" s="41"/>
    </row>
    <row r="59" spans="1:11" ht="25.5" customHeight="1" x14ac:dyDescent="0.2">
      <c r="A59" s="107"/>
      <c r="B59" s="113"/>
      <c r="C59" s="110"/>
      <c r="D59" s="74"/>
      <c r="E59" s="121"/>
      <c r="F59" s="126" t="s">
        <v>25</v>
      </c>
      <c r="G59" s="127"/>
      <c r="H59" s="76"/>
      <c r="I59" s="76"/>
      <c r="J59" s="76"/>
      <c r="K59" s="41"/>
    </row>
    <row r="60" spans="1:11" ht="25.5" customHeight="1" x14ac:dyDescent="0.2">
      <c r="A60" s="107"/>
      <c r="B60" s="113"/>
      <c r="C60" s="110"/>
      <c r="D60" s="74"/>
      <c r="E60" s="121"/>
      <c r="F60" s="126" t="s">
        <v>55</v>
      </c>
      <c r="G60" s="127"/>
      <c r="H60" s="78"/>
      <c r="I60" s="78"/>
      <c r="J60" s="78"/>
      <c r="K60" s="41"/>
    </row>
    <row r="61" spans="1:11" ht="25.5" customHeight="1" x14ac:dyDescent="0.2">
      <c r="A61" s="107"/>
      <c r="B61" s="113"/>
      <c r="C61" s="110"/>
      <c r="D61" s="74"/>
      <c r="E61" s="121"/>
      <c r="F61" s="126" t="s">
        <v>56</v>
      </c>
      <c r="G61" s="127"/>
      <c r="H61" s="79"/>
      <c r="I61" s="79"/>
      <c r="J61" s="79"/>
      <c r="K61" s="41"/>
    </row>
    <row r="62" spans="1:11" ht="25.5" customHeight="1" x14ac:dyDescent="0.2">
      <c r="A62" s="107"/>
      <c r="B62" s="113"/>
      <c r="C62" s="110"/>
      <c r="D62" s="74"/>
      <c r="E62" s="117" t="s">
        <v>57</v>
      </c>
      <c r="F62" s="118"/>
      <c r="G62" s="118"/>
      <c r="H62" s="119"/>
      <c r="I62" s="119"/>
      <c r="J62" s="120"/>
    </row>
    <row r="63" spans="1:11" ht="25.5" customHeight="1" x14ac:dyDescent="0.2">
      <c r="A63" s="107"/>
      <c r="B63" s="113"/>
      <c r="C63" s="110"/>
      <c r="D63" s="74"/>
      <c r="E63" s="121"/>
      <c r="F63" s="117" t="s">
        <v>47</v>
      </c>
      <c r="G63" s="118"/>
      <c r="H63" s="124"/>
      <c r="I63" s="124"/>
      <c r="J63" s="125"/>
    </row>
    <row r="64" spans="1:11" ht="25.5" customHeight="1" x14ac:dyDescent="0.2">
      <c r="A64" s="107"/>
      <c r="B64" s="113"/>
      <c r="C64" s="110"/>
      <c r="D64" s="74"/>
      <c r="E64" s="121"/>
      <c r="F64" s="115"/>
      <c r="G64" s="75" t="s">
        <v>48</v>
      </c>
      <c r="H64" s="80"/>
      <c r="I64" s="81"/>
      <c r="J64" s="82"/>
      <c r="K64" s="41"/>
    </row>
    <row r="65" spans="1:11" ht="25.5" customHeight="1" x14ac:dyDescent="0.2">
      <c r="A65" s="107"/>
      <c r="B65" s="113"/>
      <c r="C65" s="110"/>
      <c r="D65" s="74"/>
      <c r="E65" s="121"/>
      <c r="F65" s="116"/>
      <c r="G65" s="75" t="s">
        <v>49</v>
      </c>
      <c r="H65" s="83"/>
      <c r="I65" s="52"/>
      <c r="J65" s="84"/>
      <c r="K65" s="41"/>
    </row>
    <row r="66" spans="1:11" ht="25.5" customHeight="1" x14ac:dyDescent="0.2">
      <c r="A66" s="107"/>
      <c r="B66" s="113"/>
      <c r="C66" s="110"/>
      <c r="D66" s="74"/>
      <c r="E66" s="121"/>
      <c r="F66" s="126" t="s">
        <v>15</v>
      </c>
      <c r="G66" s="127"/>
      <c r="H66" s="85"/>
      <c r="I66" s="58"/>
      <c r="J66" s="86"/>
      <c r="K66" s="41"/>
    </row>
    <row r="67" spans="1:11" ht="25.5" customHeight="1" x14ac:dyDescent="0.2">
      <c r="A67" s="107"/>
      <c r="B67" s="113"/>
      <c r="C67" s="110"/>
      <c r="D67" s="74"/>
      <c r="E67" s="122"/>
      <c r="F67" s="126" t="s">
        <v>25</v>
      </c>
      <c r="G67" s="127"/>
      <c r="H67" s="87"/>
      <c r="I67" s="56"/>
      <c r="J67" s="88"/>
      <c r="K67" s="41"/>
    </row>
    <row r="68" spans="1:11" ht="25.5" customHeight="1" thickBot="1" x14ac:dyDescent="0.25">
      <c r="A68" s="108"/>
      <c r="B68" s="114"/>
      <c r="C68" s="111"/>
      <c r="D68" s="74"/>
      <c r="E68" s="123"/>
      <c r="F68" s="128" t="s">
        <v>58</v>
      </c>
      <c r="G68" s="129"/>
      <c r="H68" s="89"/>
      <c r="I68" s="90"/>
      <c r="J68" s="91"/>
      <c r="K68" s="41"/>
    </row>
    <row r="69" spans="1:11" ht="25.5" customHeight="1" x14ac:dyDescent="0.2">
      <c r="H69" s="42"/>
      <c r="I69" s="42"/>
      <c r="J69" s="42"/>
    </row>
  </sheetData>
  <mergeCells count="77">
    <mergeCell ref="B4:G4"/>
    <mergeCell ref="E43:J43"/>
    <mergeCell ref="A5:J5"/>
    <mergeCell ref="A6:A9"/>
    <mergeCell ref="B6:G6"/>
    <mergeCell ref="B7:G7"/>
    <mergeCell ref="B8:G8"/>
    <mergeCell ref="B9:G9"/>
    <mergeCell ref="A10:J10"/>
    <mergeCell ref="D13:J13"/>
    <mergeCell ref="F37:G37"/>
    <mergeCell ref="F38:G38"/>
    <mergeCell ref="F30:G30"/>
    <mergeCell ref="F31:G31"/>
    <mergeCell ref="F32:G32"/>
    <mergeCell ref="F33:G33"/>
    <mergeCell ref="B11:G11"/>
    <mergeCell ref="C12:G12"/>
    <mergeCell ref="E35:E41"/>
    <mergeCell ref="E18:E23"/>
    <mergeCell ref="F40:G40"/>
    <mergeCell ref="F20:G20"/>
    <mergeCell ref="D17:D41"/>
    <mergeCell ref="E17:J17"/>
    <mergeCell ref="F36:G36"/>
    <mergeCell ref="F22:G22"/>
    <mergeCell ref="F39:G39"/>
    <mergeCell ref="F23:G23"/>
    <mergeCell ref="F41:G41"/>
    <mergeCell ref="F35:G35"/>
    <mergeCell ref="E34:J34"/>
    <mergeCell ref="F21:G21"/>
    <mergeCell ref="E25:E33"/>
    <mergeCell ref="F25:G25"/>
    <mergeCell ref="F26:G26"/>
    <mergeCell ref="F27:G27"/>
    <mergeCell ref="F28:G28"/>
    <mergeCell ref="F29:G29"/>
    <mergeCell ref="F47:G47"/>
    <mergeCell ref="F49:J49"/>
    <mergeCell ref="F44:J44"/>
    <mergeCell ref="F60:G60"/>
    <mergeCell ref="A1:J1"/>
    <mergeCell ref="A2:G2"/>
    <mergeCell ref="A3:J3"/>
    <mergeCell ref="H2:J2"/>
    <mergeCell ref="E14:G14"/>
    <mergeCell ref="E15:G15"/>
    <mergeCell ref="F18:G18"/>
    <mergeCell ref="F19:G19"/>
    <mergeCell ref="D14:D15"/>
    <mergeCell ref="E44:E53"/>
    <mergeCell ref="D16:J16"/>
    <mergeCell ref="E24:J24"/>
    <mergeCell ref="F50:F51"/>
    <mergeCell ref="E55:E61"/>
    <mergeCell ref="F59:G59"/>
    <mergeCell ref="F56:F57"/>
    <mergeCell ref="F48:G48"/>
    <mergeCell ref="F52:G52"/>
    <mergeCell ref="F61:G61"/>
    <mergeCell ref="A11:A68"/>
    <mergeCell ref="C13:C68"/>
    <mergeCell ref="B12:B68"/>
    <mergeCell ref="F45:F46"/>
    <mergeCell ref="E62:J62"/>
    <mergeCell ref="E63:E68"/>
    <mergeCell ref="F63:J63"/>
    <mergeCell ref="F64:F65"/>
    <mergeCell ref="F66:G66"/>
    <mergeCell ref="F67:G67"/>
    <mergeCell ref="F68:G68"/>
    <mergeCell ref="D42:J42"/>
    <mergeCell ref="F58:G58"/>
    <mergeCell ref="E54:J54"/>
    <mergeCell ref="F55:J55"/>
    <mergeCell ref="F53:G53"/>
  </mergeCells>
  <dataValidations xWindow="570" yWindow="569" count="54">
    <dataValidation type="textLength" allowBlank="1" showInputMessage="1" showErrorMessage="1" promptTitle="Definición" prompt="Definición de la temática que se agrupa._x000a__x000a_EJEMPLO: _x000a__x000a_Inventario de la información inmobiliaria en forma de registro administrativo, adjunto al Estado sea éste centralizado o descentralizado._x000a__x000a__x000a_" sqref="IO65518:IT65518 J65528" xr:uid="{206A7768-DBEE-4BFE-8A5B-84B3FEF5D207}">
      <formula1>1</formula1>
      <formula2>500</formula2>
    </dataValidation>
    <dataValidation allowBlank="1" showInputMessage="1" showErrorMessage="1" promptTitle="Grupos" prompt="Información de los grupos que componen el tema_x000a__x000a_EJEMPLO:_x000a__x000a_Área Catastral" sqref="IO65519:IT65519 J65529" xr:uid="{C35FAFE1-54E5-45BF-B6D2-D0CD275638C4}"/>
    <dataValidation type="textLength" allowBlank="1" showInputMessage="1" showErrorMessage="1" error="El código debe ser de dos digitos" promptTitle="Código" prompt="Código único que identifica el tema dentro del catálogo, recuerde que consta de dos dígitos._x000a__x000a_EJEMPLO:_x000a__x000a_01" sqref="IS65517:IT65517" xr:uid="{4EFC62A6-37CA-4E67-91AF-9BA87FF4F838}">
      <formula1>0</formula1>
      <formula2>2</formula2>
    </dataValidation>
    <dataValidation type="textLength" allowBlank="1" showInputMessage="1" showErrorMessage="1" promptTitle="Nombre" prompt="Nombre del Tema el cual es el  nivel de jerarquía superior del catálogo que agrupa los elementos de la realidad dependiendo de la temática especifica._x000a__x000a_EJEMPLO:_x000a__x000a_Catastro" sqref="IO65517" xr:uid="{88EB229D-31C4-4AE5-8179-6B854DB2C3FC}">
      <formula1>0</formula1>
      <formula2>500</formula2>
    </dataValidation>
    <dataValidation allowBlank="1" showInputMessage="1" showErrorMessage="1" prompt="Obligatorio / Repetitivo" sqref="A6" xr:uid="{EEB865FC-1647-47DF-867F-25EA9A9BFA57}"/>
    <dataValidation allowBlank="1" showInputMessage="1" showErrorMessage="1" prompt="Ingrese una expresión textual del resultado descriptivo._x000a__x000a_Campo obligatorio." sqref="H68:J68" xr:uid="{7CF52700-06BA-4E2B-AF30-9EE68673E007}"/>
    <dataValidation allowBlank="1" showInputMessage="1" showErrorMessage="1" prompt="Información sobre el resultado de la evaluación del valor obtenido (o conjunto de valores) con respecto a un nivel de calidad de conformidad aceptable especificado." sqref="E43:E44" xr:uid="{17869D58-B877-4923-8B51-C5387203C7A8}"/>
    <dataValidation allowBlank="1" showInputMessage="1" showErrorMessage="1" prompt="Valor cuantitativo determinado por el procedimiento de evaluación utilizado, en consecuencia con el tipo de valor y la estructura de valores definidos para la medida._x000a__x000a_Campo obligatorio y puede ser repetitivo." sqref="H60:J60" xr:uid="{1B41CAB7-6057-459E-8DBA-953468F29246}"/>
    <dataValidation allowBlank="1" showInputMessage="1" showErrorMessage="1" prompt="Digite un resumen del procedimiento y resultado obtenido del reporte indepentidente de calidad._x000a__x000a_Si diligencia el reporte independiente de calidad, este campo es obligatorio." sqref="H9:J9" xr:uid="{62B23672-0BEC-43FD-982F-3B29811B7A62}"/>
    <dataValidation allowBlank="1" showInputMessage="1" showErrorMessage="1" prompt="Ingrese la información sobre los datos que se utilizaron como fuente en el método de evaluación deductiva._x000a__x000a_Si realizó inspección indirecta, este campo es obligatorio y puede ser repetitivo." sqref="H41:J41" xr:uid="{CF21EC73-9934-46B6-96B3-B75314ACADBF}"/>
    <dataValidation allowBlank="1" showInputMessage="1" showErrorMessage="1" prompt="Ingrese la información sobre la cantidad de muestras de promedio extraídas para la inspección de cada lote de población._x000a__x000a_Si realizó inspección muestral, este campo es obligatorio." sqref="H33:J33" xr:uid="{C70D64AF-A06F-4A19-B04B-3D4EE2DF7F41}"/>
    <dataValidation allowBlank="1" showInputMessage="1" showErrorMessage="1" prompt="Describa brevemente la medida de calidad de datos utilizada en el proceso de evaluación._x000a__x000a_Campo opcional." sqref="H15:J15" xr:uid="{2D833D26-4998-4178-92E5-5BC9C08E8226}"/>
    <dataValidation allowBlank="1" showInputMessage="1" showErrorMessage="1" prompt="Ingrese la información sobre los documentos a los que se hace referencia en el desarrollo y aplicación del método de evaluación de la calidad de los datos._x000a__x000a_Campo opcional y puede ser repetitivo." sqref="H38:J38 H21:J21 H28:J28" xr:uid="{2B64FE6B-EC65-47B5-8F8B-B40EB1DC33E6}"/>
    <dataValidation allowBlank="1" showInputMessage="1" showErrorMessage="1" prompt="Describa el método de evaluación con el suficiente detalle de orientación para el usuario de información._x000a__x000a_Campo opcional." sqref="H26:J26" xr:uid="{0EACCC57-CCB2-4B2D-9F85-F3C942FB00FD}"/>
    <dataValidation allowBlank="1" showInputMessage="1" showErrorMessage="1" prompt="Digite el resumen del procedimiento realizado para evaluar la calidad de los datos._x000a__x000a_Campo opcional." sqref="H37:J37 H20:J20 H27:J27" xr:uid="{150FD52B-A64B-4A67-9516-CD31C8C9EA7A}"/>
    <dataValidation allowBlank="1" showInputMessage="1" showErrorMessage="1" prompt="Ingrese la información del tipo de esquema de muestreo y la descripción del procedimiento de muestreo._x000a__x000a_Si realizó inspección muestral, este campo es obligatorio." sqref="H31:J31" xr:uid="{9854737D-E070-4C09-9397-0203645DF7AB}"/>
    <dataValidation allowBlank="1" showInputMessage="1" showErrorMessage="1" prompt="Ingrese la información de cómo se definieron los lotes._x000a__x000a_Si realizó inspección muestral, este campo es obligatorio." sqref="H32:J32" xr:uid="{E011CA7A-7BCB-40A2-9DB2-1D21556A5D1F}"/>
    <dataValidation allowBlank="1" showInputMessage="1" showErrorMessage="1" prompt="Fecha o intervalo de fechas en las que se evaluó la calidad de los datos. Está se debe diligenciar AAAA/MM/DD._x000a__x000a_EJEMPLO: 2025/01/16_x000a__x000a_Campo opcional y puede ser repetitivo." sqref="H29:J29" xr:uid="{3EF88970-7A56-4F61-B1D9-28D3573697ED}"/>
    <dataValidation allowBlank="1" showInputMessage="1" showErrorMessage="1" prompt="Fecha o intervalo de fechas en las que se obtuvo el resultado de la evaluación de la calidad de los datos. Está se debe diligenciar AAAA/MM/DD._x000a__x000a_EJEMPLO: 2025/01/16_x000a__x000a_Campo opcional." sqref="H66:J66 H47:J47 H58:J58" xr:uid="{3DE303D7-222A-4E81-9159-02D01F03D7E0}"/>
    <dataValidation allowBlank="1" showInputMessage="1" showErrorMessage="1" prompt="Descripción del alcance seleccionado._x000a__x000a_EJEMPLOS:_x000a_1. Nivel de alcance: Objeto goegráfico -&gt; Nombre: Lote_x000a_2. Nivel de alcance: Atributo -&gt; Nombre: Localidad_x000a__x000a_Si diligencia el alcance del resultado, este campo es obligatorio." sqref="H65:J65" xr:uid="{91D4309C-2E12-45AE-A6E8-09B749CC9539}"/>
    <dataValidation allowBlank="1" showInputMessage="1" showErrorMessage="1" prompt="Ingrese el requisito del usuario con respecto al cual se evaluaron los datos. _x000a__x000a_EJEMPLO: Pueden faltar dos elementos máximos para cada tipo de objeto. _x000a__x000a_Campo obligatorio." sqref="H51:J51" xr:uid="{DCE29685-B33D-4E5B-9B80-D348DEBE307F}"/>
    <dataValidation allowBlank="1" showInputMessage="1" showErrorMessage="1" prompt="Seleccione el resultado de conformidad donde 0 = no conforme y 1 = conforme_x000a__x000a_Campo obligatorio." sqref="H53:J53" xr:uid="{AB678065-FCE5-4A4F-8580-7CD4B814790B}"/>
    <dataValidation allowBlank="1" showInputMessage="1" showErrorMessage="1" prompt="Unidad de valor para informar el resultado de calidad de datos._x000a__x000a_Campo opcional." sqref="H61:J61" xr:uid="{73B0C94A-4C60-4E67-BF39-2441C2F1D5C4}"/>
    <dataValidation type="list" allowBlank="1" showInputMessage="1" showErrorMessage="1" sqref="H5:J5" xr:uid="{A2A3706F-2C81-42A5-A7D1-BAF82F6E9937}">
      <formula1>NivelAlcance</formula1>
    </dataValidation>
    <dataValidation type="list" allowBlank="1" showInputMessage="1" showErrorMessage="1" prompt="Seleccione el método utilizado para evaluar la calidad de los datos._x000a__x000a_Campo opcional." sqref="H18:J18 H25:J25" xr:uid="{FB3F012D-3964-4725-ACDD-DF5F5B0B9014}">
      <formula1>Metodoevaluacion</formula1>
    </dataValidation>
    <dataValidation type="list" allowBlank="1" showInputMessage="1" showErrorMessage="1" prompt="Evento vinculado a la fecha en la cual se obtuvo el resultado de la evaluación de la calidad de los datos._x000a__x000a_EJEMPLO: Creación, Publicación_x000a__x000a_Campo opcional" sqref="H67:J67 H48:J48 H59:J59" xr:uid="{2CEC4DC9-5611-4482-9259-55D1762471B5}">
      <formula1>Tipofecha</formula1>
    </dataValidation>
    <dataValidation type="list" allowBlank="1" showInputMessage="1" showErrorMessage="1" prompt="Seleccione el método utilizado para evaluar la calidad de los datos._x000a__x000a_Campo opcional." sqref="H35:J35" xr:uid="{59772A88-44A8-4A8F-8D3E-F491305D3F8B}">
      <formula1>Metodoevaluacion1</formula1>
    </dataValidation>
    <dataValidation allowBlank="1" showInputMessage="1" showErrorMessage="1" prompt="Diligenciar el alcance del reporte de calidad es obligatorio._x000a__x000a_El alcance especifica el nivel al que se le realiza la evaluación de la calidad." sqref="A3:J3" xr:uid="{4667AA10-4957-4E21-BC51-2FDD43E00533}"/>
    <dataValidation allowBlank="1" showInputMessage="1" showErrorMessage="1" prompt="Diligenciar el reporte de calidad es obligatorio y puede ser repetitivo._x000a__x000a_Genere un reporte de calidad cada vez que los datos se modifiquen o adicionen, se cree una nueva o se actualice la especificación técnica, y cuando el mundo real representado cambie" sqref="A10:J10" xr:uid="{E38A6995-060D-46BE-B963-03A31ED0FA02}"/>
    <dataValidation allowBlank="1" showInputMessage="1" showErrorMessage="1" prompt="Diligenciar el reporte independiente de calidad es opcional. Debe diligenciarse si referencia un reporte externo o independiente de calidad." sqref="A5:J5" xr:uid="{24CF44D5-64F4-4071-AB45-170F04BDF657}"/>
    <dataValidation allowBlank="1" showInputMessage="1" showErrorMessage="1" prompt="Diligenciar la medida de calidad es opcional._x000a__x000a_Sirve como referencia de la medida usada en la evaluación de calidad." sqref="D13:J13" xr:uid="{FC95A8E9-666B-4D82-8197-BBF7FA89CBEF}"/>
    <dataValidation allowBlank="1" showInputMessage="1" showErrorMessage="1" prompt="Diligenciar el método de evaluación es opcional._x000a__x000a_Aquí se describe el método de evaluación y el procedimiento aplicado." sqref="D16:J16" xr:uid="{78BC87AE-996A-4B6F-B91D-B669B74D749D}"/>
    <dataValidation allowBlank="1" showInputMessage="1" showErrorMessage="1" prompt="Diligencie este aparte si utilizó el método de evaluación directo mediante inspección completa, la cual, prueba cada elemento de la población. Es la más adecuada para poblaciones pequeñas o para pruebas realizadas por medios automatizados." sqref="E17:J17" xr:uid="{D34F9805-4F5A-4D6C-8F3C-9DEDB5EE0775}"/>
    <dataValidation allowBlank="1" showInputMessage="1" showErrorMessage="1" prompt="Diligencie este aparte si evalúo la calidad de los datos mediante inspección muestral._x000a__x000a_El muestreo significa que las pruebas fueron realizadas en subconjuntos de datos. _x000a__x000a_Puede revisar los métodos de muestreo en el Anexo F de la ISO 19157:2013" sqref="E24:J24" xr:uid="{F314AE6F-2763-4AA1-BD49-22E5C970F8AC}"/>
    <dataValidation allowBlank="1" showInputMessage="1" showErrorMessage="1" prompt="Diligencie este aparte si evalúo la calidad de los datos mediante inspección indirecta._x000a__x000a_La evaluación indirecta se basa en el conocimiento o experiencia externa del producto." sqref="E34:J34" xr:uid="{45EBC4D3-BDE7-4B1A-B90A-167C74E60938}"/>
    <dataValidation allowBlank="1" showInputMessage="1" showErrorMessage="1" prompt="Diligenciar la especificación es obligatorio._x000a__x000a_Corresponde a una citación de la especificación del producto de datos o requisito del usuario con respecto al cual se evalúan los datos." sqref="F49:J49" xr:uid="{F526584C-A927-4CAC-B595-B8B65C59E3BF}"/>
    <dataValidation allowBlank="1" showInputMessage="1" showErrorMessage="1" prompt="Corresponde a los valores obtenidos de la aplicación de una medida de calidad._x000a__x000a_EJEMPLO:_x000a_Para la prueba &quot;Porcentaje de ítems en exceso&quot;, el valor de resultado cuantitativo es del tipo de valor Real, y la unidad de valor en este caso es &quot;%&quot;._x000a_" sqref="E54:J54" xr:uid="{B339BF86-7999-4530-87BB-74B33E5807B5}"/>
    <dataValidation allowBlank="1" showInputMessage="1" showErrorMessage="1" prompt="Diligencie el resultado descriptivo si no es posible producir un resultado cuantitativo o para proporcionar una breve descripcion del resultado obtenido." sqref="E62:J62" xr:uid="{A80960BE-0AB4-45AE-9750-B9138BD5A66E}"/>
    <dataValidation allowBlank="1" showInputMessage="1" showErrorMessage="1" prompt="Diligenciar el alcance del resultado es opcional._x000a__x000a_El alcance especifica el nivel al que se le realizó la evaluación de la calidad." sqref="F44:J44 F55:J55 F63:J63" xr:uid="{91EEFBBD-C45E-4CA9-94BF-B1A122C74A2F}"/>
    <dataValidation allowBlank="1" showInputMessage="1" showErrorMessage="1" prompt="Ingrese el título de la especificación del producto de datos._x000a__x000a_EJEMPLO: Especificación técnica del Mapa de Referencia 2020._x000a__x000a_Campo obligatorio." sqref="H50:J50" xr:uid="{DE56B0A8-C2FA-4A9D-A12A-C3CF93C195F6}"/>
    <dataValidation allowBlank="1" showInputMessage="1" showErrorMessage="1" prompt="Seleccione el nivel al cual se le realizará la evaluación de calidad._x000a__x000a_Campo obligatorio." sqref="B5:G5" xr:uid="{B2688544-12CB-42F9-B92E-733B028D2ECE}"/>
    <dataValidation allowBlank="1" showInputMessage="1" showErrorMessage="1" prompt="Título del reporte independiente de calidad._x000a__x000a_EJEMPLO:_x000a_Reporte de calidad del objeto Lote_x000a__x000a_Si diligencia el reporte independiente de calidad, este campo es obligatorio" sqref="H6:J6" xr:uid="{AFCAF222-EAFB-441B-BC77-BF5DCF965D37}"/>
    <dataValidation type="list" allowBlank="1" showInputMessage="1" showErrorMessage="1" prompt="Evento vinculado a la fecha del reporte independiente de calidad._x000a__x000a_EJEMPLO: Creación, Publicación_x000a__x000a_Campo opcional" sqref="H8:J8" xr:uid="{927F7783-DD54-4AE8-87FC-ADFFBFF87A2E}">
      <formula1>Tipofecha</formula1>
    </dataValidation>
    <dataValidation type="list" allowBlank="1" showInputMessage="1" showErrorMessage="1" prompt="Evento vinculado a la fecha en la cual se evaluó la calidad de los datos._x000a__x000a_EJEMPLO: Creación, Publicación_x000a__x000a_Campo opcional y puede ser repetitivo." sqref="H40:J40 H23:J23 H30:J30" xr:uid="{98DA7432-0839-4858-B8CE-D8E1F7E82C05}">
      <formula1>Tipofecha</formula1>
    </dataValidation>
    <dataValidation type="list" allowBlank="1" showInputMessage="1" showErrorMessage="1" prompt="Nivel del cual se obtuvo el resultado de la evaluación de calidad._x000a__x000a_Si diligencia el alcance del resultado, este campo es obligatorio." sqref="H45:J45 H56:J56 H64:J64" xr:uid="{3D4005AD-B53A-4F4A-B7FC-D696A72BF085}">
      <formula1>NivelAlcance</formula1>
    </dataValidation>
    <dataValidation allowBlank="1" showInputMessage="1" showErrorMessage="1" prompt="Descripción del alcance seleccionado._x000a__x000a_EJEMPLOS:_x000a_1. Nivel de alcance: Objeto geográfico -&gt; Nombre: Lote_x000a_2. Nivel de alcance: Atributo -&gt; Nombre: Localidad" sqref="H57:J57" xr:uid="{EAAA6FF1-81C8-4BBE-869C-C8522874E4D6}"/>
    <dataValidation allowBlank="1" showInputMessage="1" showErrorMessage="1" prompt="Fecha o intervalo de fechas del reporte independiente de calidad. Está se debe diligenciar AAAA/MM/DD._x000a__x000a_EJEMPLO: 2025/01/16_x000a__x000a_Campo opcional" sqref="H7:J7" xr:uid="{25278DCF-4FC9-41A6-B236-B92561B2C3CA}"/>
    <dataValidation allowBlank="1" showInputMessage="1" showErrorMessage="1" prompt="Fecha o intervalo de fechas en las que se evaluó la calidad de los datos.. Está se debe diligenciar AAAA/MM/DD._x000a__x000a_EJEMPLO: 2025/01/16_x000a__x000a_Campo opcional y puede ser repetitivo." sqref="H22:J22" xr:uid="{021D21F3-386F-4052-B106-D63F1ED089D4}"/>
    <dataValidation allowBlank="1" showInputMessage="1" showErrorMessage="1" prompt="Fecha o intervalo de fechas en las que se evaluó la calidad de los datos.Está se debe diligenciar AAAA/MM/DD._x000a__x000a_EJEMPLO: 2025/01/16_x000a__x000a_Campo opcional y puede ser repetitivo." sqref="H39:J39" xr:uid="{2EF0C977-7A73-4E8D-B36C-C91A082CE7B4}"/>
    <dataValidation allowBlank="1" showInputMessage="1" showErrorMessage="1" prompt="Describa el método de evaluación con el suficiente detalle de orientación para facilitar el entendimiento del usuario de la información._x000a__x000a_Campo opcional." sqref="H19:J19" xr:uid="{DE1204C9-0FB5-46D6-BC39-A71D10BA420C}"/>
    <dataValidation allowBlank="1" showInputMessage="1" showErrorMessage="1" prompt="Descripción del alcance seleccionado._x000a__x000a_EJEMPLOS:_x000a_1. Nivel de alcance: Objeto goegráfico -&gt; Nombre: Lote_x000a_2. Nivel de alcance: Atributo -&gt; Nombre: Localidad" sqref="H46:J46" xr:uid="{FCDB6DFF-2879-438A-BB95-E34A34E7467D}"/>
    <dataValidation allowBlank="1" showInputMessage="1" showErrorMessage="1" prompt="Describa el método de evaluación con el suficiente detalle de orientación para el usuario que va a utilizar o consultar la información._x000a__x000a_Campo opcional." sqref="H36:J36" xr:uid="{80DD3619-364F-40C2-80A8-B72AA2DEE2F3}"/>
    <dataValidation allowBlank="1" showInputMessage="1" showErrorMessage="1" prompt="Diligenciar el resultado de la evaluación es obligatorio._x000a__x000a_Debe proporcionarse al menos un resultado de calidad de datos para cada elemento de calidad. _x000a__x000a_Se pueden proporcionar diferentes tipos de resultados para el mismo elemento de calidad." sqref="D42:J42" xr:uid="{8F5E0887-7AE6-49AA-B637-0BDD424E1F83}"/>
    <dataValidation allowBlank="1" showInputMessage="1" showErrorMessage="1" prompt="Ingrese una breve explicación del significado de la conformidad para el resultado obtenido._x000a__x000a_Campo opcional." sqref="H52:J52" xr:uid="{BA7A5480-5548-4429-8760-DF0106223EC3}"/>
  </dataValidations>
  <printOptions horizontalCentered="1"/>
  <pageMargins left="0.70866141732283472" right="0.70866141732283472" top="1.3779527559055118" bottom="2.3228346456692917" header="0.31496062992125984" footer="0.31496062992125984"/>
  <pageSetup orientation="landscape" r:id="rId1"/>
  <headerFooter>
    <oddHeader>&amp;C&amp;G</oddHeader>
    <oddFooter>&amp;C&amp;G
GIGE-05-FR-07
V.1
Hoja 2</oddFooter>
  </headerFooter>
  <drawing r:id="rId2"/>
  <legacyDrawingHF r:id="rId3"/>
  <extLst>
    <ext xmlns:x14="http://schemas.microsoft.com/office/spreadsheetml/2009/9/main" uri="{CCE6A557-97BC-4b89-ADB6-D9C93CAAB3DF}">
      <x14:dataValidations xmlns:xm="http://schemas.microsoft.com/office/excel/2006/main" xWindow="570" yWindow="569" count="4">
        <x14:dataValidation type="list" allowBlank="1" showInputMessage="1" showErrorMessage="1" prompt="Seleccione el subelemento de calidad a evaluar._x000a__x000a_Tenga en cuenta que el prefijo corresponde a las iniciales del elemento en que se encuentra agrupado._x000a__x000a_EJEMPLO: T - Comisión, donde la T corresponde al elemento &quot;Totalidad&quot;_x000a__x000a_Campo obligatorio." xr:uid="{976E1759-194A-4C7B-A9EF-F5951824778A}">
          <x14:formula1>
            <xm:f>Dominios!$B$14:$B$29</xm:f>
          </x14:formula1>
          <xm:sqref>H12:J12</xm:sqref>
        </x14:dataValidation>
        <x14:dataValidation type="list" allowBlank="1" showInputMessage="1" showErrorMessage="1" prompt="Seleccione el elemento que describe la calidad de los datos geográficos._x000a__x000a_Campo obligatorio." xr:uid="{591A8A19-59BE-4F54-9181-598614FB6BF5}">
          <x14:formula1>
            <xm:f>Dominios!$B$6:$B$11</xm:f>
          </x14:formula1>
          <xm:sqref>H11:J11</xm:sqref>
        </x14:dataValidation>
        <x14:dataValidation type="list" allowBlank="1" showInputMessage="1" showErrorMessage="1" prompt="Seleccione el nivel al cual se le realizará la evaluación de calidad._x000a__x000a_Campo obligatorio." xr:uid="{83500E93-87DD-4D49-9CDB-6D85DFB22428}">
          <x14:formula1>
            <xm:f>Dominios!$B$32:$B$45</xm:f>
          </x14:formula1>
          <xm:sqref>H4:J4</xm:sqref>
        </x14:dataValidation>
        <x14:dataValidation type="list" allowBlank="1" showInputMessage="1" showErrorMessage="1" prompt="Seleccione el nombre de la medida utilizada para evaluar la calidad de los datos.  _x000a__x000a_Si la medida a evaluar no se encuentra estandarizada, primero dgítela en la pestaña &quot;dominios&quot;_x000a__x000a_Si diligencia la medida de calidad, este campo es obligatorio" xr:uid="{686AD074-45B9-4555-8C45-FE823138E98F}">
          <x14:formula1>
            <xm:f>Dominios!$D$68:$D$143</xm:f>
          </x14:formula1>
          <xm:sqref>H14:J14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243A4-4597-4734-BF1E-54D63F70381A}">
  <dimension ref="A1:G20"/>
  <sheetViews>
    <sheetView view="pageLayout" zoomScaleNormal="80" zoomScaleSheetLayoutView="100" workbookViewId="0">
      <selection activeCell="F4" sqref="F4"/>
    </sheetView>
  </sheetViews>
  <sheetFormatPr baseColWidth="10" defaultColWidth="11.42578125" defaultRowHeight="14.25" x14ac:dyDescent="0.2"/>
  <cols>
    <col min="1" max="6" width="20.140625" style="35" customWidth="1"/>
    <col min="7" max="244" width="11.42578125" style="35"/>
    <col min="245" max="245" width="13.7109375" style="35" customWidth="1"/>
    <col min="246" max="246" width="15.140625" style="35" customWidth="1"/>
    <col min="247" max="247" width="11.42578125" style="35"/>
    <col min="248" max="248" width="19.7109375" style="35" customWidth="1"/>
    <col min="249" max="249" width="11.42578125" style="35"/>
    <col min="250" max="250" width="23" style="35" customWidth="1"/>
    <col min="251" max="251" width="22.7109375" style="35" customWidth="1"/>
    <col min="252" max="16384" width="11.42578125" style="35"/>
  </cols>
  <sheetData>
    <row r="1" spans="1:6" ht="51" customHeight="1" x14ac:dyDescent="0.2">
      <c r="A1" s="176" t="s">
        <v>474</v>
      </c>
      <c r="B1" s="177"/>
      <c r="C1" s="177"/>
      <c r="D1" s="177"/>
      <c r="E1" s="177"/>
      <c r="F1" s="177"/>
    </row>
    <row r="2" spans="1:6" ht="15" customHeight="1" x14ac:dyDescent="0.2">
      <c r="A2" s="180" t="s">
        <v>59</v>
      </c>
      <c r="B2" s="182" t="s">
        <v>60</v>
      </c>
      <c r="C2" s="178" t="s">
        <v>61</v>
      </c>
      <c r="D2" s="179"/>
      <c r="E2" s="178" t="s">
        <v>62</v>
      </c>
      <c r="F2" s="179"/>
    </row>
    <row r="3" spans="1:6" ht="48" customHeight="1" x14ac:dyDescent="0.2">
      <c r="A3" s="181"/>
      <c r="B3" s="183"/>
      <c r="C3" s="31" t="s">
        <v>63</v>
      </c>
      <c r="D3" s="31" t="s">
        <v>64</v>
      </c>
      <c r="E3" s="31" t="s">
        <v>65</v>
      </c>
      <c r="F3" s="31" t="s">
        <v>66</v>
      </c>
    </row>
    <row r="4" spans="1:6" x14ac:dyDescent="0.2">
      <c r="A4" s="38"/>
      <c r="B4" s="40"/>
      <c r="C4" s="34"/>
      <c r="D4" s="33" t="str">
        <f t="shared" ref="D4:D18" si="0">IF(AND(C4&lt;&gt;" ",C4&lt;&gt;0),C4/B4," ")</f>
        <v xml:space="preserve"> </v>
      </c>
      <c r="E4" s="34"/>
      <c r="F4" s="33" t="str">
        <f t="shared" ref="F4:F18" si="1">IF(AND(E4&lt;&gt;" ",E4&lt;&gt;0),E4/B4," ")</f>
        <v xml:space="preserve"> </v>
      </c>
    </row>
    <row r="5" spans="1:6" ht="16.149999999999999" customHeight="1" x14ac:dyDescent="0.2">
      <c r="A5" s="38"/>
      <c r="B5" s="40"/>
      <c r="C5" s="34"/>
      <c r="D5" s="33" t="str">
        <f>IF(AND(C5&lt;&gt;" ",C5&lt;&gt;0),C5/B5," ")</f>
        <v xml:space="preserve"> </v>
      </c>
      <c r="E5" s="34"/>
      <c r="F5" s="33" t="str">
        <f t="shared" si="1"/>
        <v xml:space="preserve"> </v>
      </c>
    </row>
    <row r="6" spans="1:6" x14ac:dyDescent="0.2">
      <c r="A6" s="38"/>
      <c r="B6" s="40"/>
      <c r="C6" s="34"/>
      <c r="D6" s="33" t="str">
        <f t="shared" si="0"/>
        <v xml:space="preserve"> </v>
      </c>
      <c r="E6" s="34"/>
      <c r="F6" s="33" t="str">
        <f t="shared" si="1"/>
        <v xml:space="preserve"> </v>
      </c>
    </row>
    <row r="7" spans="1:6" x14ac:dyDescent="0.2">
      <c r="A7" s="38"/>
      <c r="B7" s="40"/>
      <c r="C7" s="34"/>
      <c r="D7" s="33" t="str">
        <f t="shared" si="0"/>
        <v xml:space="preserve"> </v>
      </c>
      <c r="E7" s="34"/>
      <c r="F7" s="33" t="str">
        <f t="shared" si="1"/>
        <v xml:space="preserve"> </v>
      </c>
    </row>
    <row r="8" spans="1:6" x14ac:dyDescent="0.2">
      <c r="A8" s="38"/>
      <c r="B8" s="40"/>
      <c r="C8" s="34"/>
      <c r="D8" s="33" t="str">
        <f t="shared" si="0"/>
        <v xml:space="preserve"> </v>
      </c>
      <c r="E8" s="34"/>
      <c r="F8" s="33" t="str">
        <f t="shared" si="1"/>
        <v xml:space="preserve"> </v>
      </c>
    </row>
    <row r="9" spans="1:6" x14ac:dyDescent="0.2">
      <c r="A9" s="38"/>
      <c r="B9" s="38"/>
      <c r="C9" s="34"/>
      <c r="D9" s="33" t="str">
        <f t="shared" si="0"/>
        <v xml:space="preserve"> </v>
      </c>
      <c r="E9" s="34"/>
      <c r="F9" s="33" t="str">
        <f t="shared" si="1"/>
        <v xml:space="preserve"> </v>
      </c>
    </row>
    <row r="10" spans="1:6" x14ac:dyDescent="0.2">
      <c r="A10" s="38"/>
      <c r="B10" s="38"/>
      <c r="C10" s="34"/>
      <c r="D10" s="33" t="str">
        <f t="shared" si="0"/>
        <v xml:space="preserve"> </v>
      </c>
      <c r="E10" s="34"/>
      <c r="F10" s="33" t="str">
        <f t="shared" si="1"/>
        <v xml:space="preserve"> </v>
      </c>
    </row>
    <row r="11" spans="1:6" x14ac:dyDescent="0.2">
      <c r="A11" s="38"/>
      <c r="B11" s="38"/>
      <c r="C11" s="34"/>
      <c r="D11" s="33" t="str">
        <f t="shared" si="0"/>
        <v xml:space="preserve"> </v>
      </c>
      <c r="E11" s="34"/>
      <c r="F11" s="33" t="str">
        <f t="shared" si="1"/>
        <v xml:space="preserve"> </v>
      </c>
    </row>
    <row r="12" spans="1:6" x14ac:dyDescent="0.2">
      <c r="A12" s="38"/>
      <c r="B12" s="38"/>
      <c r="C12" s="34"/>
      <c r="D12" s="33" t="str">
        <f t="shared" si="0"/>
        <v xml:space="preserve"> </v>
      </c>
      <c r="E12" s="34"/>
      <c r="F12" s="33" t="str">
        <f t="shared" si="1"/>
        <v xml:space="preserve"> </v>
      </c>
    </row>
    <row r="13" spans="1:6" x14ac:dyDescent="0.2">
      <c r="A13" s="38"/>
      <c r="B13" s="38"/>
      <c r="C13" s="34"/>
      <c r="D13" s="33" t="str">
        <f t="shared" si="0"/>
        <v xml:space="preserve"> </v>
      </c>
      <c r="E13" s="34"/>
      <c r="F13" s="33" t="str">
        <f t="shared" si="1"/>
        <v xml:space="preserve"> </v>
      </c>
    </row>
    <row r="14" spans="1:6" x14ac:dyDescent="0.2">
      <c r="A14" s="38"/>
      <c r="B14" s="38"/>
      <c r="C14" s="34"/>
      <c r="D14" s="33" t="str">
        <f t="shared" si="0"/>
        <v xml:space="preserve"> </v>
      </c>
      <c r="E14" s="34"/>
      <c r="F14" s="33" t="str">
        <f t="shared" si="1"/>
        <v xml:space="preserve"> </v>
      </c>
    </row>
    <row r="15" spans="1:6" x14ac:dyDescent="0.2">
      <c r="A15" s="38"/>
      <c r="B15" s="38"/>
      <c r="C15" s="34"/>
      <c r="D15" s="33" t="str">
        <f t="shared" si="0"/>
        <v xml:space="preserve"> </v>
      </c>
      <c r="E15" s="34"/>
      <c r="F15" s="33" t="str">
        <f t="shared" si="1"/>
        <v xml:space="preserve"> </v>
      </c>
    </row>
    <row r="16" spans="1:6" x14ac:dyDescent="0.2">
      <c r="A16" s="38"/>
      <c r="B16" s="38"/>
      <c r="C16" s="34"/>
      <c r="D16" s="33" t="str">
        <f t="shared" si="0"/>
        <v xml:space="preserve"> </v>
      </c>
      <c r="E16" s="34"/>
      <c r="F16" s="33" t="str">
        <f t="shared" si="1"/>
        <v xml:space="preserve"> </v>
      </c>
    </row>
    <row r="17" spans="1:7" x14ac:dyDescent="0.2">
      <c r="A17" s="38"/>
      <c r="B17" s="38"/>
      <c r="C17" s="34"/>
      <c r="D17" s="33" t="str">
        <f t="shared" si="0"/>
        <v xml:space="preserve"> </v>
      </c>
      <c r="E17" s="34"/>
      <c r="F17" s="33" t="str">
        <f t="shared" si="1"/>
        <v xml:space="preserve"> </v>
      </c>
    </row>
    <row r="18" spans="1:7" x14ac:dyDescent="0.2">
      <c r="A18" s="38"/>
      <c r="B18" s="38"/>
      <c r="C18" s="34"/>
      <c r="D18" s="33" t="str">
        <f t="shared" si="0"/>
        <v xml:space="preserve"> </v>
      </c>
      <c r="E18" s="34"/>
      <c r="F18" s="33" t="str">
        <f t="shared" si="1"/>
        <v xml:space="preserve"> </v>
      </c>
    </row>
    <row r="19" spans="1:7" ht="32.25" customHeight="1" x14ac:dyDescent="0.2">
      <c r="A19" s="173" t="s">
        <v>67</v>
      </c>
      <c r="B19" s="174"/>
      <c r="C19" s="174"/>
      <c r="D19" s="174"/>
      <c r="E19" s="174"/>
      <c r="F19" s="175"/>
      <c r="G19" s="41"/>
    </row>
    <row r="20" spans="1:7" x14ac:dyDescent="0.2">
      <c r="A20" s="42"/>
      <c r="B20" s="42"/>
      <c r="C20" s="42"/>
      <c r="D20" s="42"/>
      <c r="E20" s="42"/>
      <c r="F20" s="42"/>
    </row>
  </sheetData>
  <mergeCells count="6">
    <mergeCell ref="A19:F19"/>
    <mergeCell ref="A1:F1"/>
    <mergeCell ref="C2:D2"/>
    <mergeCell ref="E2:F2"/>
    <mergeCell ref="A2:A3"/>
    <mergeCell ref="B2:B3"/>
  </mergeCells>
  <dataValidations xWindow="581" yWindow="470" count="11">
    <dataValidation type="textLength" allowBlank="1" showInputMessage="1" showErrorMessage="1" promptTitle="Nombre" prompt="Nombre del Tema el cual es el  nivel de jerarquía superior del catálogo que agrupa los elementos de la realidad dependiendo de la temática especifica._x000a__x000a_EJEMPLO:_x000a__x000a_Catastro" sqref="IL65442" xr:uid="{1A5198B5-0AC6-4C34-AD44-36E96EEC3A47}">
      <formula1>0</formula1>
      <formula2>500</formula2>
    </dataValidation>
    <dataValidation type="textLength" allowBlank="1" showInputMessage="1" showErrorMessage="1" error="El código debe ser de dos digitos" promptTitle="Código" prompt="Código único que identifica el tema dentro del catálogo, recuerde que consta de dos dígitos._x000a__x000a_EJEMPLO:_x000a__x000a_01" sqref="IP65442:IQ65442" xr:uid="{211B7F01-139F-4889-B17E-F3239E18855F}">
      <formula1>0</formula1>
      <formula2>2</formula2>
    </dataValidation>
    <dataValidation allowBlank="1" showInputMessage="1" showErrorMessage="1" promptTitle="Grupos" prompt="Información de los grupos que componen el tema_x000a__x000a_EJEMPLO:_x000a__x000a_Área Catastral" sqref="IL65444:IQ65444" xr:uid="{B678F7CC-92A7-4282-9ACF-55E97AC2C192}"/>
    <dataValidation type="textLength" allowBlank="1" showInputMessage="1" showErrorMessage="1" promptTitle="Definición" prompt="Definición de la temática que se agrupa._x000a__x000a_EJEMPLO: _x000a__x000a_Inventario de la información inmobiliaria en forma de registro administrativo, adjunto al Estado sea éste centralizado o descentralizado._x000a__x000a__x000a_" sqref="IL65443:IQ65443" xr:uid="{63BFEB91-DB4D-4A40-BBEB-8EE3513DE908}">
      <formula1>1</formula1>
      <formula2>500</formula2>
    </dataValidation>
    <dataValidation allowBlank="1" showInputMessage="1" showErrorMessage="1" prompt="Digite el número de elementos ausentes en el producto de acuerdo a lo establecido en la especificación técnica o al universo abstracto._x000a__x000a_EJEMPLO: 4" sqref="E4:E18" xr:uid="{3C69A45F-A811-493E-8CED-5F5F3C7D25B1}"/>
    <dataValidation allowBlank="1" showInputMessage="1" showErrorMessage="1" prompt="Digite el número de elementos encontrados en exceso en el producto de acuerdo a lo establecido en la especificación técnica o al universo abstracto._x000a__x000a_EJEMPLO: 2" sqref="C4:C18" xr:uid="{A5E8DBAE-AE24-4DF9-83C5-A2F7F8A7D2DA}"/>
    <dataValidation allowBlank="1" showInputMessage="1" showErrorMessage="1" prompt="Nombre o código del objeto a evaluar_x000a__x000a_Diligencie este campo_x000a__x000a_EJEMPLO:_x000a_Parques de Bogotá." sqref="A4:A18" xr:uid="{5D727BAE-4D74-4E30-8B05-2B514D100463}"/>
    <dataValidation showInputMessage="1" showErrorMessage="1" prompt="Porcentaje de error de omisión encontrado respecto a la totalidad evaluada._x000a__x000a_Este campo se genera de forma automática._x000a__x000a_EJEMPLO: 10%" sqref="F4:F18" xr:uid="{05132825-DFB8-4D11-878B-E20C887CF8D9}"/>
    <dataValidation allowBlank="1" showInputMessage="1" showErrorMessage="1" prompt="Con este aparte se puede documentar el resultado del proceso de evaluación de calidad del elemento TOTALIDAD utilizando valores cuantitativos. _x000a__x000a_Su diligenciamiento es opcional._x000a__x000a_Puede ser usado como reporte independiente de calidad." sqref="A1:F1" xr:uid="{C97A0A93-2620-4980-AEB5-532EAD02E172}"/>
    <dataValidation allowBlank="1" showInputMessage="1" showErrorMessage="1" prompt="Número de elementos que contiene el universo abstracto. Se considera como verdadero o de mayor exactitud a la hora de definir la calidad de los datos de la mano de la especificación técnica. _x000a__x000a_EJEMPLO: 500" sqref="B4:B18" xr:uid="{7BD2F604-BA3C-4157-B39E-4190E5374024}"/>
    <dataValidation showInputMessage="1" showErrorMessage="1" prompt="Porcentaje de error de comisión encontrado respecto a la totalidad evaluada._x000a__x000a_Este campo se genera de forma automática._x000a__x000a_EJEMPLO: 10%" sqref="D4:D18" xr:uid="{33806E62-C590-41B0-8914-AEFF87AE70D8}"/>
  </dataValidations>
  <printOptions horizontalCentered="1"/>
  <pageMargins left="0.70866141732283472" right="0.70866141732283472" top="1.1811023622047245" bottom="2.1653543307086616" header="0.31496062992125984" footer="0.31496062992125984"/>
  <pageSetup orientation="landscape" r:id="rId1"/>
  <headerFooter>
    <oddHeader>&amp;C&amp;G</oddHeader>
    <oddFooter>&amp;C&amp;G
GIGE-05-FR-07
V.1
Hoja 4</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F1E53-107C-4BC8-AE74-DE719330013B}">
  <dimension ref="A1:D21"/>
  <sheetViews>
    <sheetView view="pageLayout" zoomScaleNormal="100" zoomScaleSheetLayoutView="100" workbookViewId="0">
      <selection activeCell="A2" sqref="A2:B2"/>
    </sheetView>
  </sheetViews>
  <sheetFormatPr baseColWidth="10" defaultColWidth="11.42578125" defaultRowHeight="14.25" x14ac:dyDescent="0.2"/>
  <cols>
    <col min="1" max="1" width="17" style="35" customWidth="1"/>
    <col min="2" max="2" width="20.42578125" style="35" customWidth="1"/>
    <col min="3" max="3" width="64.28515625" style="35" customWidth="1"/>
    <col min="4" max="4" width="17.42578125" style="35" customWidth="1"/>
    <col min="5" max="242" width="11.42578125" style="35"/>
    <col min="243" max="243" width="13.7109375" style="35" customWidth="1"/>
    <col min="244" max="244" width="15.140625" style="35" customWidth="1"/>
    <col min="245" max="245" width="11.42578125" style="35"/>
    <col min="246" max="246" width="19.7109375" style="35" customWidth="1"/>
    <col min="247" max="247" width="11.42578125" style="35"/>
    <col min="248" max="248" width="23" style="35" customWidth="1"/>
    <col min="249" max="249" width="22.7109375" style="35" customWidth="1"/>
    <col min="250" max="16384" width="11.42578125" style="35"/>
  </cols>
  <sheetData>
    <row r="1" spans="1:4" ht="51" customHeight="1" x14ac:dyDescent="0.2">
      <c r="A1" s="176" t="s">
        <v>473</v>
      </c>
      <c r="B1" s="177"/>
      <c r="C1" s="177"/>
      <c r="D1" s="177"/>
    </row>
    <row r="2" spans="1:4" ht="15" customHeight="1" x14ac:dyDescent="0.2">
      <c r="A2" s="184" t="s">
        <v>68</v>
      </c>
      <c r="B2" s="182"/>
      <c r="C2" s="180" t="s">
        <v>69</v>
      </c>
      <c r="D2" s="180" t="s">
        <v>70</v>
      </c>
    </row>
    <row r="3" spans="1:4" ht="15" customHeight="1" x14ac:dyDescent="0.2">
      <c r="A3" s="31" t="s">
        <v>71</v>
      </c>
      <c r="B3" s="31" t="s">
        <v>49</v>
      </c>
      <c r="C3" s="181"/>
      <c r="D3" s="181"/>
    </row>
    <row r="4" spans="1:4" x14ac:dyDescent="0.2">
      <c r="A4" s="38"/>
      <c r="B4" s="34"/>
      <c r="C4" s="39"/>
      <c r="D4" s="34"/>
    </row>
    <row r="5" spans="1:4" ht="16.149999999999999" customHeight="1" x14ac:dyDescent="0.2">
      <c r="A5" s="38"/>
      <c r="B5" s="34"/>
      <c r="C5" s="34"/>
      <c r="D5" s="34"/>
    </row>
    <row r="6" spans="1:4" x14ac:dyDescent="0.2">
      <c r="A6" s="38"/>
      <c r="B6" s="34"/>
      <c r="C6" s="34"/>
      <c r="D6" s="34"/>
    </row>
    <row r="7" spans="1:4" x14ac:dyDescent="0.2">
      <c r="A7" s="38"/>
      <c r="B7" s="34"/>
      <c r="C7" s="34"/>
      <c r="D7" s="34"/>
    </row>
    <row r="8" spans="1:4" x14ac:dyDescent="0.2">
      <c r="A8" s="38"/>
      <c r="B8" s="34"/>
      <c r="C8" s="34"/>
      <c r="D8" s="34"/>
    </row>
    <row r="9" spans="1:4" x14ac:dyDescent="0.2">
      <c r="A9" s="38"/>
      <c r="B9" s="34"/>
      <c r="C9" s="34"/>
      <c r="D9" s="34"/>
    </row>
    <row r="10" spans="1:4" x14ac:dyDescent="0.2">
      <c r="A10" s="38"/>
      <c r="B10" s="34"/>
      <c r="C10" s="34"/>
      <c r="D10" s="34"/>
    </row>
    <row r="11" spans="1:4" x14ac:dyDescent="0.2">
      <c r="A11" s="38"/>
      <c r="B11" s="34"/>
      <c r="C11" s="34"/>
      <c r="D11" s="34"/>
    </row>
    <row r="12" spans="1:4" x14ac:dyDescent="0.2">
      <c r="A12" s="38"/>
      <c r="B12" s="34"/>
      <c r="C12" s="34"/>
      <c r="D12" s="34"/>
    </row>
    <row r="13" spans="1:4" x14ac:dyDescent="0.2">
      <c r="A13" s="38"/>
      <c r="B13" s="34"/>
      <c r="C13" s="34"/>
      <c r="D13" s="34"/>
    </row>
    <row r="14" spans="1:4" x14ac:dyDescent="0.2">
      <c r="A14" s="38"/>
      <c r="B14" s="34"/>
      <c r="C14" s="34"/>
      <c r="D14" s="34"/>
    </row>
    <row r="15" spans="1:4" x14ac:dyDescent="0.2">
      <c r="A15" s="38"/>
      <c r="B15" s="34"/>
      <c r="C15" s="34"/>
      <c r="D15" s="34"/>
    </row>
    <row r="16" spans="1:4" x14ac:dyDescent="0.2">
      <c r="A16" s="38"/>
      <c r="B16" s="34"/>
      <c r="C16" s="34"/>
      <c r="D16" s="34"/>
    </row>
    <row r="17" spans="1:4" x14ac:dyDescent="0.2">
      <c r="A17" s="38"/>
      <c r="B17" s="34"/>
      <c r="C17" s="34"/>
      <c r="D17" s="34"/>
    </row>
    <row r="18" spans="1:4" x14ac:dyDescent="0.2">
      <c r="A18" s="38"/>
      <c r="B18" s="34"/>
      <c r="C18" s="34"/>
      <c r="D18" s="34"/>
    </row>
    <row r="19" spans="1:4" x14ac:dyDescent="0.2">
      <c r="A19" s="38"/>
      <c r="B19" s="34"/>
      <c r="C19" s="34"/>
      <c r="D19" s="34"/>
    </row>
    <row r="20" spans="1:4" x14ac:dyDescent="0.2">
      <c r="A20" s="38"/>
      <c r="B20" s="34"/>
      <c r="C20" s="34"/>
      <c r="D20" s="34"/>
    </row>
    <row r="21" spans="1:4" x14ac:dyDescent="0.2">
      <c r="A21" s="38"/>
      <c r="B21" s="34"/>
      <c r="C21" s="34"/>
      <c r="D21" s="34"/>
    </row>
  </sheetData>
  <mergeCells count="4">
    <mergeCell ref="A2:B2"/>
    <mergeCell ref="D2:D3"/>
    <mergeCell ref="A1:D1"/>
    <mergeCell ref="C2:C3"/>
  </mergeCells>
  <dataValidations xWindow="604" yWindow="561" count="9">
    <dataValidation type="textLength" allowBlank="1" showInputMessage="1" showErrorMessage="1" promptTitle="Definición" prompt="Definición de la temática que se agrupa._x000a__x000a_EJEMPLO: _x000a__x000a_Inventario de la información inmobiliaria en forma de registro administrativo, adjunto al Estado sea éste centralizado o descentralizado._x000a__x000a__x000a_" sqref="IJ65440:IO65440" xr:uid="{7660FC7F-200A-4830-9739-EFC354C777A4}">
      <formula1>1</formula1>
      <formula2>500</formula2>
    </dataValidation>
    <dataValidation allowBlank="1" showInputMessage="1" showErrorMessage="1" promptTitle="Grupos" prompt="Información de los grupos que componen el tema_x000a__x000a_EJEMPLO:_x000a__x000a_Área Catastral" sqref="IJ65441:IO65441" xr:uid="{85044921-5562-4FAC-8C1A-12014A8AE6C4}"/>
    <dataValidation type="textLength" allowBlank="1" showInputMessage="1" showErrorMessage="1" error="El código debe ser de dos digitos" promptTitle="Código" prompt="Código único que identifica el tema dentro del catálogo, recuerde que consta de dos dígitos._x000a__x000a_EJEMPLO:_x000a__x000a_01" sqref="IN65439:IO65439" xr:uid="{68FAAD8B-965C-44CD-9D86-C31044910470}">
      <formula1>0</formula1>
      <formula2>2</formula2>
    </dataValidation>
    <dataValidation type="textLength" allowBlank="1" showInputMessage="1" showErrorMessage="1" promptTitle="Nombre" prompt="Nombre del Tema el cual es el  nivel de jerarquía superior del catálogo que agrupa los elementos de la realidad dependiendo de la temática especifica._x000a__x000a_EJEMPLO:_x000a__x000a_Catastro" sqref="IJ65439" xr:uid="{00DB4275-D5FD-4BFF-B90A-E540172E4483}">
      <formula1>0</formula1>
      <formula2>500</formula2>
    </dataValidation>
    <dataValidation allowBlank="1" showInputMessage="1" showErrorMessage="1" prompt="Con este aparte se puede documentar el resultado del proceso de evaluación de calidad del subelemento CONSISTENCIA CONCEPTUAL._x000a__x000a_Su diligenciamiento es opcional._x000a__x000a_Puede ser usado como reporte independiente de calidad." sqref="A1:D1" xr:uid="{F12173A4-88AD-44CC-959B-2CE30B4940EA}"/>
    <dataValidation type="list" allowBlank="1" showInputMessage="1" showErrorMessage="1" prompt="Seleccione el nivel al cual está evaluando la calidad." sqref="A4:A21" xr:uid="{9841D6D7-4035-419D-AB70-EE026244A396}">
      <formula1>NivelAlcance</formula1>
    </dataValidation>
    <dataValidation allowBlank="1" showInputMessage="1" showErrorMessage="1" prompt="Detalle el requerimiento de calidad evaluado._x000a_ _x000a_EJEMPLO:_x000a_Solo los objetos y los atributos definidos en la especificación de producto de datos pueden estar presentes en el conjunto de datos." sqref="C4:C21" xr:uid="{06DB18C0-AFEA-4EAE-8FDD-246498ED0F1F}"/>
    <dataValidation type="list" allowBlank="1" showInputMessage="1" showErrorMessage="1" prompt="Seleccione el resultado de conformidad donde = no conforme y 1 = conforme" sqref="D4:D21" xr:uid="{50C53350-06E2-471D-921E-EC64E048E336}">
      <formula1>Conformidad</formula1>
    </dataValidation>
    <dataValidation allowBlank="1" showInputMessage="1" showErrorMessage="1" prompt="Descripción del alcance seleccionado._x000a__x000a_EJEMPLOS:_x000a_1. Nivel de alcance: Objeto goegráfico -&gt; Nombre: Lote_x000a_2. Nivel de alcance: Atributo -&gt; Nombre: Localidad" sqref="B4:B21" xr:uid="{0174F175-CAB7-4D84-864A-FED2FBCB7EEC}"/>
  </dataValidations>
  <printOptions horizontalCentered="1"/>
  <pageMargins left="0.70866141732283472" right="0.70866141732283472" top="1.6141732283464567" bottom="2.204724409448819" header="0.31496062992125984" footer="0.19685039370078741"/>
  <pageSetup orientation="landscape" r:id="rId1"/>
  <headerFooter>
    <oddHeader>&amp;C&amp;G</oddHeader>
    <oddFooter>&amp;C&amp;G
GIGE-05-FR-07
V.1
Hoja 5</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274D1-7AB5-4C90-9159-7126616AEDA5}">
  <dimension ref="A1:E22"/>
  <sheetViews>
    <sheetView view="pageLayout" zoomScaleNormal="100" zoomScaleSheetLayoutView="100" workbookViewId="0">
      <selection activeCell="A2" sqref="A2:B2"/>
    </sheetView>
  </sheetViews>
  <sheetFormatPr baseColWidth="10" defaultColWidth="11.42578125" defaultRowHeight="14.25" x14ac:dyDescent="0.2"/>
  <cols>
    <col min="1" max="1" width="17" style="35" customWidth="1"/>
    <col min="2" max="2" width="20.42578125" style="35" customWidth="1"/>
    <col min="3" max="3" width="31.7109375" style="35" customWidth="1"/>
    <col min="4" max="4" width="29.7109375" style="35" customWidth="1"/>
    <col min="5" max="5" width="17.42578125" style="35" customWidth="1"/>
    <col min="6" max="243" width="11.42578125" style="35"/>
    <col min="244" max="244" width="13.7109375" style="35" customWidth="1"/>
    <col min="245" max="245" width="15.140625" style="35" customWidth="1"/>
    <col min="246" max="246" width="11.42578125" style="35"/>
    <col min="247" max="247" width="19.7109375" style="35" customWidth="1"/>
    <col min="248" max="248" width="11.42578125" style="35"/>
    <col min="249" max="249" width="23" style="35" customWidth="1"/>
    <col min="250" max="250" width="22.7109375" style="35" customWidth="1"/>
    <col min="251" max="16384" width="11.42578125" style="35"/>
  </cols>
  <sheetData>
    <row r="1" spans="1:5" ht="51" customHeight="1" x14ac:dyDescent="0.2">
      <c r="A1" s="176" t="s">
        <v>472</v>
      </c>
      <c r="B1" s="177"/>
      <c r="C1" s="177"/>
      <c r="D1" s="177"/>
      <c r="E1" s="177"/>
    </row>
    <row r="2" spans="1:5" ht="15" customHeight="1" x14ac:dyDescent="0.2">
      <c r="A2" s="184" t="s">
        <v>68</v>
      </c>
      <c r="B2" s="182"/>
      <c r="C2" s="180" t="s">
        <v>72</v>
      </c>
      <c r="D2" s="180" t="s">
        <v>73</v>
      </c>
      <c r="E2" s="180" t="s">
        <v>70</v>
      </c>
    </row>
    <row r="3" spans="1:5" ht="15" customHeight="1" x14ac:dyDescent="0.2">
      <c r="A3" s="31" t="s">
        <v>71</v>
      </c>
      <c r="B3" s="31" t="s">
        <v>49</v>
      </c>
      <c r="C3" s="181"/>
      <c r="D3" s="181"/>
      <c r="E3" s="181"/>
    </row>
    <row r="4" spans="1:5" x14ac:dyDescent="0.2">
      <c r="A4" s="38"/>
      <c r="B4" s="34"/>
      <c r="C4" s="39"/>
      <c r="D4" s="39"/>
      <c r="E4" s="34"/>
    </row>
    <row r="5" spans="1:5" ht="16.149999999999999" customHeight="1" x14ac:dyDescent="0.2">
      <c r="A5" s="38"/>
      <c r="B5" s="34"/>
      <c r="C5" s="34"/>
      <c r="D5" s="34"/>
      <c r="E5" s="34"/>
    </row>
    <row r="6" spans="1:5" x14ac:dyDescent="0.2">
      <c r="A6" s="38"/>
      <c r="B6" s="34"/>
      <c r="C6" s="34"/>
      <c r="D6" s="34"/>
      <c r="E6" s="34"/>
    </row>
    <row r="7" spans="1:5" x14ac:dyDescent="0.2">
      <c r="A7" s="38"/>
      <c r="B7" s="34"/>
      <c r="C7" s="34"/>
      <c r="D7" s="34"/>
      <c r="E7" s="34"/>
    </row>
    <row r="8" spans="1:5" x14ac:dyDescent="0.2">
      <c r="A8" s="38"/>
      <c r="B8" s="34"/>
      <c r="C8" s="34"/>
      <c r="D8" s="34"/>
      <c r="E8" s="34"/>
    </row>
    <row r="9" spans="1:5" x14ac:dyDescent="0.2">
      <c r="A9" s="38"/>
      <c r="B9" s="34"/>
      <c r="C9" s="34"/>
      <c r="D9" s="34"/>
      <c r="E9" s="34"/>
    </row>
    <row r="10" spans="1:5" x14ac:dyDescent="0.2">
      <c r="A10" s="38"/>
      <c r="B10" s="34"/>
      <c r="C10" s="34"/>
      <c r="D10" s="34"/>
      <c r="E10" s="34"/>
    </row>
    <row r="11" spans="1:5" x14ac:dyDescent="0.2">
      <c r="A11" s="38"/>
      <c r="B11" s="34"/>
      <c r="C11" s="34"/>
      <c r="D11" s="34"/>
      <c r="E11" s="34"/>
    </row>
    <row r="12" spans="1:5" x14ac:dyDescent="0.2">
      <c r="A12" s="38"/>
      <c r="B12" s="34"/>
      <c r="C12" s="34"/>
      <c r="D12" s="34"/>
      <c r="E12" s="34"/>
    </row>
    <row r="13" spans="1:5" x14ac:dyDescent="0.2">
      <c r="A13" s="38"/>
      <c r="B13" s="34"/>
      <c r="C13" s="34"/>
      <c r="D13" s="34"/>
      <c r="E13" s="34"/>
    </row>
    <row r="14" spans="1:5" x14ac:dyDescent="0.2">
      <c r="A14" s="38"/>
      <c r="B14" s="34"/>
      <c r="C14" s="34"/>
      <c r="D14" s="34"/>
      <c r="E14" s="34"/>
    </row>
    <row r="15" spans="1:5" x14ac:dyDescent="0.2">
      <c r="A15" s="38"/>
      <c r="B15" s="34"/>
      <c r="C15" s="34"/>
      <c r="D15" s="34"/>
      <c r="E15" s="34"/>
    </row>
    <row r="16" spans="1:5" x14ac:dyDescent="0.2">
      <c r="A16" s="38"/>
      <c r="B16" s="34"/>
      <c r="C16" s="34"/>
      <c r="D16" s="34"/>
      <c r="E16" s="34"/>
    </row>
    <row r="17" spans="1:5" x14ac:dyDescent="0.2">
      <c r="A17" s="38"/>
      <c r="B17" s="34"/>
      <c r="C17" s="34"/>
      <c r="D17" s="34"/>
      <c r="E17" s="34"/>
    </row>
    <row r="18" spans="1:5" x14ac:dyDescent="0.2">
      <c r="A18" s="38"/>
      <c r="B18" s="34"/>
      <c r="C18" s="34"/>
      <c r="D18" s="34"/>
      <c r="E18" s="34"/>
    </row>
    <row r="19" spans="1:5" x14ac:dyDescent="0.2">
      <c r="A19" s="38"/>
      <c r="B19" s="34"/>
      <c r="C19" s="34"/>
      <c r="D19" s="34"/>
      <c r="E19" s="34"/>
    </row>
    <row r="20" spans="1:5" x14ac:dyDescent="0.2">
      <c r="A20" s="38"/>
      <c r="B20" s="34"/>
      <c r="C20" s="34"/>
      <c r="D20" s="34"/>
      <c r="E20" s="34"/>
    </row>
    <row r="21" spans="1:5" x14ac:dyDescent="0.2">
      <c r="A21" s="38"/>
      <c r="B21" s="34"/>
      <c r="C21" s="34"/>
      <c r="D21" s="34"/>
      <c r="E21" s="34"/>
    </row>
    <row r="22" spans="1:5" x14ac:dyDescent="0.2">
      <c r="A22" s="38"/>
      <c r="B22" s="34"/>
      <c r="C22" s="34"/>
      <c r="D22" s="34"/>
      <c r="E22" s="34"/>
    </row>
  </sheetData>
  <mergeCells count="5">
    <mergeCell ref="A1:E1"/>
    <mergeCell ref="A2:B2"/>
    <mergeCell ref="C2:C3"/>
    <mergeCell ref="E2:E3"/>
    <mergeCell ref="D2:D3"/>
  </mergeCells>
  <dataValidations count="10">
    <dataValidation type="textLength" allowBlank="1" showInputMessage="1" showErrorMessage="1" promptTitle="Definición" prompt="Definición de la temática que se agrupa._x000a__x000a_EJEMPLO: _x000a__x000a_Inventario de la información inmobiliaria en forma de registro administrativo, adjunto al Estado sea éste centralizado o descentralizado._x000a__x000a__x000a_" sqref="IK65441:IP65441" xr:uid="{CA7711B7-C3D6-4D9E-ABAA-A88F15E49C49}">
      <formula1>1</formula1>
      <formula2>500</formula2>
    </dataValidation>
    <dataValidation allowBlank="1" showInputMessage="1" showErrorMessage="1" promptTitle="Grupos" prompt="Información de los grupos que componen el tema_x000a__x000a_EJEMPLO:_x000a__x000a_Área Catastral" sqref="IK65442:IP65442" xr:uid="{DABE717E-CDBE-4F04-BA92-ADE0AC82EEA1}"/>
    <dataValidation type="textLength" allowBlank="1" showInputMessage="1" showErrorMessage="1" error="El código debe ser de dos digitos" promptTitle="Código" prompt="Código único que identifica el tema dentro del catálogo, recuerde que consta de dos dígitos._x000a__x000a_EJEMPLO:_x000a__x000a_01" sqref="IO65440:IP65440" xr:uid="{CCE78135-8BBE-446A-B8F9-70F4DBA6E86E}">
      <formula1>0</formula1>
      <formula2>2</formula2>
    </dataValidation>
    <dataValidation type="textLength" allowBlank="1" showInputMessage="1" showErrorMessage="1" promptTitle="Nombre" prompt="Nombre del Tema el cual es el  nivel de jerarquía superior del catálogo que agrupa los elementos de la realidad dependiendo de la temática especifica._x000a__x000a_EJEMPLO:_x000a__x000a_Catastro" sqref="IK65440" xr:uid="{9CF9544B-1907-45A7-9543-A0DF783DDD86}">
      <formula1>0</formula1>
      <formula2>500</formula2>
    </dataValidation>
    <dataValidation allowBlank="1" showInputMessage="1" showErrorMessage="1" prompt="Con este aparte se puede documentar el resultado del proceso de evaluación de calidad del subelemento CONSISTENCIA DE DOMINIO._x000a__x000a_Su diligenciamiento es opcional._x000a__x000a_Puede ser usado como reporte independiente de calidad." sqref="A1:E1" xr:uid="{BFD647FE-67E5-4D52-B101-FDE2FBA48353}"/>
    <dataValidation allowBlank="1" showInputMessage="1" showErrorMessage="1" prompt="Posibles valores de dominio que puede tener el atributo evaluado. Estos valores están definidos en la especificación técnica o en el catálogo de objetos._x000a__x000a_EJEMPLO:_x000a_Los valores del atributo Tipo_placa pueden ser: 1, 2, 3, 4, 5 " sqref="C4:C22" xr:uid="{4AD93E85-0A59-4D1D-A3B9-8694C1D8EC41}"/>
    <dataValidation type="list" allowBlank="1" showInputMessage="1" showErrorMessage="1" prompt="Seleccione el nivel al cual está evaluando la calidad." sqref="A4:A22" xr:uid="{45D0F76E-8F4A-482E-8422-B824CF181456}">
      <formula1>NivelAlcance</formula1>
    </dataValidation>
    <dataValidation allowBlank="1" showInputMessage="1" showErrorMessage="1" prompt="Valores encontrados en el dominio del conjunto de datos evaluado._x000a__x000a_EJEMPLO:_x000a_Los valores encontrados dentro de atributo son: 1, 2, 3, 4, 5" sqref="D4:D22" xr:uid="{616940F7-424B-4A83-A53F-9A253EAF4A12}"/>
    <dataValidation type="list" allowBlank="1" showInputMessage="1" showErrorMessage="1" prompt="Seleccione el resultado de conformidad donde 0 = no conforme y 1 = conforme" sqref="E4:E22" xr:uid="{3FC8AEB1-DB17-429A-8741-00916329C6D8}">
      <formula1>Conformidad</formula1>
    </dataValidation>
    <dataValidation allowBlank="1" showInputMessage="1" showErrorMessage="1" prompt="Descripción del alcance seleccionado._x000a__x000a_EJEMPLOS:_x000a_1. Nivel de alcance: Objeto goegráfico -&gt; Nombre: Lote_x000a_2. Nivel de alcance: Atributo -&gt; Nombre: Localidad" sqref="B4:B22" xr:uid="{75FF9E01-9616-4CC8-8DF6-255A6070C009}"/>
  </dataValidations>
  <printOptions horizontalCentered="1"/>
  <pageMargins left="0.70866141732283472" right="0.70866141732283472" top="1.3779527559055118" bottom="2.1653543307086616" header="0.31496062992125984" footer="0.19685039370078741"/>
  <pageSetup orientation="landscape" r:id="rId1"/>
  <headerFooter>
    <oddHeader>&amp;C&amp;G</oddHeader>
    <oddFooter>&amp;C&amp;G
GIGE-05-FR-07
V.1
Hoja 6</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8269E-97AC-44C4-BEA8-CDF02A14F4F0}">
  <dimension ref="A1:D24"/>
  <sheetViews>
    <sheetView view="pageLayout" zoomScaleNormal="80" zoomScaleSheetLayoutView="100" workbookViewId="0">
      <selection activeCell="A2" sqref="A2:B2"/>
    </sheetView>
  </sheetViews>
  <sheetFormatPr baseColWidth="10" defaultColWidth="11.42578125" defaultRowHeight="14.25" x14ac:dyDescent="0.2"/>
  <cols>
    <col min="1" max="1" width="17" style="35" customWidth="1"/>
    <col min="2" max="2" width="20.42578125" style="35" customWidth="1"/>
    <col min="3" max="3" width="64.28515625" style="35" customWidth="1"/>
    <col min="4" max="4" width="17.42578125" style="35" customWidth="1"/>
    <col min="5" max="242" width="11.42578125" style="35"/>
    <col min="243" max="243" width="13.7109375" style="35" customWidth="1"/>
    <col min="244" max="244" width="15.140625" style="35" customWidth="1"/>
    <col min="245" max="245" width="11.42578125" style="35"/>
    <col min="246" max="246" width="19.7109375" style="35" customWidth="1"/>
    <col min="247" max="247" width="11.42578125" style="35"/>
    <col min="248" max="248" width="23" style="35" customWidth="1"/>
    <col min="249" max="249" width="22.7109375" style="35" customWidth="1"/>
    <col min="250" max="16384" width="11.42578125" style="35"/>
  </cols>
  <sheetData>
    <row r="1" spans="1:4" ht="51" customHeight="1" x14ac:dyDescent="0.2">
      <c r="A1" s="176" t="s">
        <v>471</v>
      </c>
      <c r="B1" s="177"/>
      <c r="C1" s="177"/>
      <c r="D1" s="177"/>
    </row>
    <row r="2" spans="1:4" ht="15" customHeight="1" x14ac:dyDescent="0.2">
      <c r="A2" s="184" t="s">
        <v>68</v>
      </c>
      <c r="B2" s="182"/>
      <c r="C2" s="180" t="s">
        <v>69</v>
      </c>
      <c r="D2" s="180" t="s">
        <v>70</v>
      </c>
    </row>
    <row r="3" spans="1:4" ht="15" customHeight="1" x14ac:dyDescent="0.2">
      <c r="A3" s="31" t="s">
        <v>71</v>
      </c>
      <c r="B3" s="31" t="s">
        <v>49</v>
      </c>
      <c r="C3" s="181"/>
      <c r="D3" s="181"/>
    </row>
    <row r="4" spans="1:4" x14ac:dyDescent="0.2">
      <c r="A4" s="38"/>
      <c r="B4" s="34"/>
      <c r="C4" s="39"/>
      <c r="D4" s="34"/>
    </row>
    <row r="5" spans="1:4" ht="16.149999999999999" customHeight="1" x14ac:dyDescent="0.2">
      <c r="A5" s="38"/>
      <c r="B5" s="34"/>
      <c r="C5" s="34"/>
      <c r="D5" s="34"/>
    </row>
    <row r="6" spans="1:4" x14ac:dyDescent="0.2">
      <c r="A6" s="38"/>
      <c r="B6" s="34"/>
      <c r="C6" s="34"/>
      <c r="D6" s="34"/>
    </row>
    <row r="7" spans="1:4" x14ac:dyDescent="0.2">
      <c r="A7" s="38"/>
      <c r="B7" s="34"/>
      <c r="C7" s="34"/>
      <c r="D7" s="34"/>
    </row>
    <row r="8" spans="1:4" x14ac:dyDescent="0.2">
      <c r="A8" s="38"/>
      <c r="B8" s="34"/>
      <c r="C8" s="34"/>
      <c r="D8" s="34"/>
    </row>
    <row r="9" spans="1:4" x14ac:dyDescent="0.2">
      <c r="A9" s="38"/>
      <c r="B9" s="34"/>
      <c r="C9" s="34"/>
      <c r="D9" s="34"/>
    </row>
    <row r="10" spans="1:4" x14ac:dyDescent="0.2">
      <c r="A10" s="38"/>
      <c r="B10" s="34"/>
      <c r="C10" s="34"/>
      <c r="D10" s="34"/>
    </row>
    <row r="11" spans="1:4" x14ac:dyDescent="0.2">
      <c r="A11" s="38"/>
      <c r="B11" s="34"/>
      <c r="C11" s="34"/>
      <c r="D11" s="34"/>
    </row>
    <row r="12" spans="1:4" x14ac:dyDescent="0.2">
      <c r="A12" s="38"/>
      <c r="B12" s="34"/>
      <c r="C12" s="34"/>
      <c r="D12" s="34"/>
    </row>
    <row r="13" spans="1:4" x14ac:dyDescent="0.2">
      <c r="A13" s="38"/>
      <c r="B13" s="34"/>
      <c r="C13" s="34"/>
      <c r="D13" s="34"/>
    </row>
    <row r="14" spans="1:4" x14ac:dyDescent="0.2">
      <c r="A14" s="38"/>
      <c r="B14" s="34"/>
      <c r="C14" s="34"/>
      <c r="D14" s="34"/>
    </row>
    <row r="15" spans="1:4" x14ac:dyDescent="0.2">
      <c r="A15" s="38"/>
      <c r="B15" s="34"/>
      <c r="C15" s="34"/>
      <c r="D15" s="34"/>
    </row>
    <row r="16" spans="1:4" x14ac:dyDescent="0.2">
      <c r="A16" s="38"/>
      <c r="B16" s="34"/>
      <c r="C16" s="34"/>
      <c r="D16" s="34"/>
    </row>
    <row r="17" spans="1:4" x14ac:dyDescent="0.2">
      <c r="A17" s="38"/>
      <c r="B17" s="34"/>
      <c r="C17" s="34"/>
      <c r="D17" s="34"/>
    </row>
    <row r="18" spans="1:4" x14ac:dyDescent="0.2">
      <c r="A18" s="38"/>
      <c r="B18" s="34"/>
      <c r="C18" s="34"/>
      <c r="D18" s="34"/>
    </row>
    <row r="19" spans="1:4" x14ac:dyDescent="0.2">
      <c r="A19" s="38"/>
      <c r="B19" s="34"/>
      <c r="C19" s="34"/>
      <c r="D19" s="34"/>
    </row>
    <row r="20" spans="1:4" x14ac:dyDescent="0.2">
      <c r="A20" s="38"/>
      <c r="B20" s="34"/>
      <c r="C20" s="34"/>
      <c r="D20" s="34"/>
    </row>
    <row r="21" spans="1:4" x14ac:dyDescent="0.2">
      <c r="A21" s="38"/>
      <c r="B21" s="34"/>
      <c r="C21" s="34"/>
      <c r="D21" s="34"/>
    </row>
    <row r="22" spans="1:4" x14ac:dyDescent="0.2">
      <c r="A22" s="38"/>
      <c r="B22" s="34"/>
      <c r="C22" s="34"/>
      <c r="D22" s="34"/>
    </row>
    <row r="23" spans="1:4" x14ac:dyDescent="0.2">
      <c r="A23" s="38"/>
      <c r="B23" s="34"/>
      <c r="C23" s="34"/>
      <c r="D23" s="34"/>
    </row>
    <row r="24" spans="1:4" x14ac:dyDescent="0.2">
      <c r="A24" s="38"/>
      <c r="B24" s="34"/>
      <c r="C24" s="34"/>
      <c r="D24" s="34"/>
    </row>
  </sheetData>
  <mergeCells count="4">
    <mergeCell ref="A1:D1"/>
    <mergeCell ref="A2:B2"/>
    <mergeCell ref="C2:C3"/>
    <mergeCell ref="D2:D3"/>
  </mergeCells>
  <dataValidations count="9">
    <dataValidation type="list" allowBlank="1" showInputMessage="1" showErrorMessage="1" prompt="Seleccione el resultado de conformidad donde = no conforme y 1 = conforme" sqref="D4:D24" xr:uid="{408C0185-AACC-40FE-B10C-124E981B3C99}">
      <formula1>Conformidad</formula1>
    </dataValidation>
    <dataValidation allowBlank="1" showInputMessage="1" showErrorMessage="1" prompt="Con este aparte se puede documentar el resultado del proceso de evaluación de calidad del subelemento CONSISTENCIA DE FORMATO._x000a__x000a_Su diligenciamiento es opcional._x000a__x000a_Puede ser usado como reporte independiente de calidad." sqref="A1:D1" xr:uid="{FC4872A4-C9E9-4F5C-A781-107CDA6237AF}"/>
    <dataValidation allowBlank="1" showInputMessage="1" showErrorMessage="1" prompt="Descripción del alcance seleccionado._x000a__x000a_EJEMPLOS:_x000a_1. Nivel de alcance: Objeto goegráfico -&gt; Nombre: Lote_x000a_2. Nivel de alcance: Atributo -&gt; Nombre: Localidad" sqref="B4:B24" xr:uid="{9B02AAEC-3CD0-4CD6-BD36-8942B6A484CE}"/>
    <dataValidation type="list" allowBlank="1" showInputMessage="1" showErrorMessage="1" prompt="Seleccione el nivel al cual está evaluando la calidad." sqref="A4:A24" xr:uid="{A29C07BB-DB95-450F-9CFA-9E6C8E5DB380}">
      <formula1>NivelAlcance</formula1>
    </dataValidation>
    <dataValidation type="textLength" allowBlank="1" showInputMessage="1" showErrorMessage="1" promptTitle="Nombre" prompt="Nombre del Tema el cual es el  nivel de jerarquía superior del catálogo que agrupa los elementos de la realidad dependiendo de la temática especifica._x000a__x000a_EJEMPLO:_x000a__x000a_Catastro" sqref="IJ65443" xr:uid="{EA790B62-522A-46FA-868E-D9C23A708BCC}">
      <formula1>0</formula1>
      <formula2>500</formula2>
    </dataValidation>
    <dataValidation type="textLength" allowBlank="1" showInputMessage="1" showErrorMessage="1" error="El código debe ser de dos digitos" promptTitle="Código" prompt="Código único que identifica el tema dentro del catálogo, recuerde que consta de dos dígitos._x000a__x000a_EJEMPLO:_x000a__x000a_01" sqref="IN65443:IO65443" xr:uid="{2EA4C4D1-90F5-4021-9554-DCAEA183F6B6}">
      <formula1>0</formula1>
      <formula2>2</formula2>
    </dataValidation>
    <dataValidation allowBlank="1" showInputMessage="1" showErrorMessage="1" promptTitle="Grupos" prompt="Información de los grupos que componen el tema_x000a__x000a_EJEMPLO:_x000a__x000a_Área Catastral" sqref="IJ65445:IO65445" xr:uid="{56C82FE9-E4D9-41A6-90C1-5AE1FF529862}"/>
    <dataValidation type="textLength" allowBlank="1" showInputMessage="1" showErrorMessage="1" promptTitle="Definición" prompt="Definición de la temática que se agrupa._x000a__x000a_EJEMPLO: _x000a__x000a_Inventario de la información inmobiliaria en forma de registro administrativo, adjunto al Estado sea éste centralizado o descentralizado._x000a__x000a__x000a_" sqref="IJ65444:IO65444" xr:uid="{AE44C979-EA49-4FA7-BFC5-7E7D47CBBAAD}">
      <formula1>1</formula1>
      <formula2>500</formula2>
    </dataValidation>
    <dataValidation allowBlank="1" showInputMessage="1" showErrorMessage="1" prompt="Detalle el requerimiento de calidad evaluado. Describa cómo debe estar almacenado el atributo en la base de datos para que cumpla con lo definido en las especificaciones técnicas_x000a__x000a_EJEMPLO: -&gt;Atributo-&gt;Altura-&gt;Requerimiento: Almacenado número entero" sqref="C4:C24" xr:uid="{19574515-14E0-44E9-8AEA-74B7121BB812}"/>
  </dataValidations>
  <printOptions horizontalCentered="1"/>
  <pageMargins left="0.70866141732283472" right="0.70866141732283472" top="1.1811023622047245" bottom="2.1653543307086616" header="0.31496062992125984" footer="0.19685039370078741"/>
  <pageSetup orientation="landscape" r:id="rId1"/>
  <headerFooter>
    <oddHeader>&amp;C&amp;G</oddHeader>
    <oddFooter>&amp;C&amp;G
GIGE-05-FR-07
V.1
Hoja 7</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4E7B-06C3-48C4-B66A-3E1A4605E887}">
  <dimension ref="A1:H22"/>
  <sheetViews>
    <sheetView view="pageLayout" zoomScaleNormal="100" zoomScaleSheetLayoutView="100" workbookViewId="0">
      <selection activeCell="A2" sqref="A2"/>
    </sheetView>
  </sheetViews>
  <sheetFormatPr baseColWidth="10" defaultColWidth="11.42578125" defaultRowHeight="14.25" x14ac:dyDescent="0.2"/>
  <cols>
    <col min="1" max="2" width="14" style="35" customWidth="1"/>
    <col min="3" max="3" width="28.140625" style="35" customWidth="1"/>
    <col min="4" max="5" width="14" style="35" customWidth="1"/>
    <col min="6" max="7" width="10" style="35" customWidth="1"/>
    <col min="8" max="8" width="14" style="35" customWidth="1"/>
    <col min="9" max="246" width="11.42578125" style="35"/>
    <col min="247" max="247" width="13.7109375" style="35" customWidth="1"/>
    <col min="248" max="248" width="15.140625" style="35" customWidth="1"/>
    <col min="249" max="249" width="11.42578125" style="35"/>
    <col min="250" max="250" width="19.7109375" style="35" customWidth="1"/>
    <col min="251" max="251" width="11.42578125" style="35"/>
    <col min="252" max="252" width="23" style="35" customWidth="1"/>
    <col min="253" max="253" width="22.7109375" style="35" customWidth="1"/>
    <col min="254" max="16384" width="11.42578125" style="35"/>
  </cols>
  <sheetData>
    <row r="1" spans="1:8" ht="51" customHeight="1" x14ac:dyDescent="0.2">
      <c r="A1" s="176" t="s">
        <v>470</v>
      </c>
      <c r="B1" s="177"/>
      <c r="C1" s="177"/>
      <c r="D1" s="177"/>
      <c r="E1" s="177"/>
      <c r="F1" s="177"/>
      <c r="G1" s="177"/>
      <c r="H1" s="177"/>
    </row>
    <row r="2" spans="1:8" ht="50.25" customHeight="1" x14ac:dyDescent="0.2">
      <c r="A2" s="31" t="s">
        <v>74</v>
      </c>
      <c r="B2" s="31" t="s">
        <v>75</v>
      </c>
      <c r="C2" s="29" t="s">
        <v>76</v>
      </c>
      <c r="D2" s="30" t="s">
        <v>21</v>
      </c>
      <c r="E2" s="30" t="s">
        <v>77</v>
      </c>
      <c r="F2" s="30" t="s">
        <v>78</v>
      </c>
      <c r="G2" s="36" t="s">
        <v>79</v>
      </c>
      <c r="H2" s="37" t="s">
        <v>70</v>
      </c>
    </row>
    <row r="3" spans="1:8" x14ac:dyDescent="0.2">
      <c r="A3" s="38"/>
      <c r="B3" s="34"/>
      <c r="C3" s="39"/>
      <c r="D3" s="39"/>
      <c r="E3" s="39"/>
      <c r="F3" s="39"/>
      <c r="G3" s="33" t="str">
        <f>IF(AND(F3&lt;&gt;" ",F3&lt;&gt;0),F3/E3," ")</f>
        <v xml:space="preserve"> </v>
      </c>
      <c r="H3" s="34"/>
    </row>
    <row r="4" spans="1:8" x14ac:dyDescent="0.2">
      <c r="A4" s="38"/>
      <c r="B4" s="34"/>
      <c r="C4" s="39"/>
      <c r="D4" s="34"/>
      <c r="E4" s="34"/>
      <c r="F4" s="34"/>
      <c r="G4" s="33" t="str">
        <f t="shared" ref="G4:G22" si="0">IF(AND(F4&lt;&gt;" ",F4&lt;&gt;0),F4/E4," ")</f>
        <v xml:space="preserve"> </v>
      </c>
      <c r="H4" s="34"/>
    </row>
    <row r="5" spans="1:8" x14ac:dyDescent="0.2">
      <c r="A5" s="38"/>
      <c r="B5" s="34"/>
      <c r="C5" s="39"/>
      <c r="D5" s="34"/>
      <c r="E5" s="34"/>
      <c r="F5" s="34"/>
      <c r="G5" s="33" t="str">
        <f t="shared" si="0"/>
        <v xml:space="preserve"> </v>
      </c>
      <c r="H5" s="34"/>
    </row>
    <row r="6" spans="1:8" x14ac:dyDescent="0.2">
      <c r="A6" s="38"/>
      <c r="B6" s="34"/>
      <c r="C6" s="39"/>
      <c r="D6" s="34"/>
      <c r="E6" s="34"/>
      <c r="F6" s="34"/>
      <c r="G6" s="33" t="str">
        <f t="shared" si="0"/>
        <v xml:space="preserve"> </v>
      </c>
      <c r="H6" s="34"/>
    </row>
    <row r="7" spans="1:8" x14ac:dyDescent="0.2">
      <c r="A7" s="38"/>
      <c r="B7" s="34"/>
      <c r="C7" s="39"/>
      <c r="D7" s="34"/>
      <c r="E7" s="34"/>
      <c r="F7" s="34"/>
      <c r="G7" s="33" t="str">
        <f t="shared" si="0"/>
        <v xml:space="preserve"> </v>
      </c>
      <c r="H7" s="34"/>
    </row>
    <row r="8" spans="1:8" x14ac:dyDescent="0.2">
      <c r="A8" s="38"/>
      <c r="B8" s="34"/>
      <c r="C8" s="39"/>
      <c r="D8" s="34"/>
      <c r="E8" s="34"/>
      <c r="F8" s="34"/>
      <c r="G8" s="33" t="str">
        <f t="shared" si="0"/>
        <v xml:space="preserve"> </v>
      </c>
      <c r="H8" s="34"/>
    </row>
    <row r="9" spans="1:8" x14ac:dyDescent="0.2">
      <c r="A9" s="38"/>
      <c r="B9" s="34"/>
      <c r="C9" s="39"/>
      <c r="D9" s="34"/>
      <c r="E9" s="34"/>
      <c r="F9" s="34"/>
      <c r="G9" s="33" t="str">
        <f t="shared" si="0"/>
        <v xml:space="preserve"> </v>
      </c>
      <c r="H9" s="34"/>
    </row>
    <row r="10" spans="1:8" x14ac:dyDescent="0.2">
      <c r="A10" s="38"/>
      <c r="B10" s="34"/>
      <c r="C10" s="39"/>
      <c r="D10" s="34"/>
      <c r="E10" s="34"/>
      <c r="F10" s="34"/>
      <c r="G10" s="33" t="str">
        <f t="shared" si="0"/>
        <v xml:space="preserve"> </v>
      </c>
      <c r="H10" s="34"/>
    </row>
    <row r="11" spans="1:8" x14ac:dyDescent="0.2">
      <c r="A11" s="38"/>
      <c r="B11" s="34"/>
      <c r="C11" s="39"/>
      <c r="D11" s="34"/>
      <c r="E11" s="34"/>
      <c r="F11" s="34"/>
      <c r="G11" s="33" t="str">
        <f t="shared" si="0"/>
        <v xml:space="preserve"> </v>
      </c>
      <c r="H11" s="34"/>
    </row>
    <row r="12" spans="1:8" x14ac:dyDescent="0.2">
      <c r="A12" s="38"/>
      <c r="B12" s="34"/>
      <c r="C12" s="39"/>
      <c r="D12" s="34"/>
      <c r="E12" s="34"/>
      <c r="F12" s="34"/>
      <c r="G12" s="33" t="str">
        <f t="shared" si="0"/>
        <v xml:space="preserve"> </v>
      </c>
      <c r="H12" s="34"/>
    </row>
    <row r="13" spans="1:8" x14ac:dyDescent="0.2">
      <c r="A13" s="38"/>
      <c r="B13" s="34"/>
      <c r="C13" s="39"/>
      <c r="D13" s="34"/>
      <c r="E13" s="34"/>
      <c r="F13" s="34"/>
      <c r="G13" s="33" t="str">
        <f t="shared" si="0"/>
        <v xml:space="preserve"> </v>
      </c>
      <c r="H13" s="34"/>
    </row>
    <row r="14" spans="1:8" x14ac:dyDescent="0.2">
      <c r="A14" s="38"/>
      <c r="B14" s="34"/>
      <c r="C14" s="39"/>
      <c r="D14" s="34"/>
      <c r="E14" s="34"/>
      <c r="F14" s="34"/>
      <c r="G14" s="33" t="str">
        <f t="shared" si="0"/>
        <v xml:space="preserve"> </v>
      </c>
      <c r="H14" s="34"/>
    </row>
    <row r="15" spans="1:8" x14ac:dyDescent="0.2">
      <c r="A15" s="38"/>
      <c r="B15" s="34"/>
      <c r="C15" s="39"/>
      <c r="D15" s="34"/>
      <c r="E15" s="34"/>
      <c r="F15" s="34"/>
      <c r="G15" s="33" t="str">
        <f t="shared" si="0"/>
        <v xml:space="preserve"> </v>
      </c>
      <c r="H15" s="34"/>
    </row>
    <row r="16" spans="1:8" x14ac:dyDescent="0.2">
      <c r="A16" s="38"/>
      <c r="B16" s="34"/>
      <c r="C16" s="39"/>
      <c r="D16" s="34"/>
      <c r="E16" s="34"/>
      <c r="F16" s="34"/>
      <c r="G16" s="33" t="str">
        <f t="shared" si="0"/>
        <v xml:space="preserve"> </v>
      </c>
      <c r="H16" s="34"/>
    </row>
    <row r="17" spans="1:8" x14ac:dyDescent="0.2">
      <c r="A17" s="38"/>
      <c r="B17" s="34"/>
      <c r="C17" s="39"/>
      <c r="D17" s="34"/>
      <c r="E17" s="34"/>
      <c r="F17" s="34"/>
      <c r="G17" s="33" t="str">
        <f t="shared" si="0"/>
        <v xml:space="preserve"> </v>
      </c>
      <c r="H17" s="34"/>
    </row>
    <row r="18" spans="1:8" x14ac:dyDescent="0.2">
      <c r="A18" s="38"/>
      <c r="B18" s="34"/>
      <c r="C18" s="39"/>
      <c r="D18" s="34"/>
      <c r="E18" s="34"/>
      <c r="F18" s="34"/>
      <c r="G18" s="33" t="str">
        <f t="shared" si="0"/>
        <v xml:space="preserve"> </v>
      </c>
      <c r="H18" s="34"/>
    </row>
    <row r="19" spans="1:8" x14ac:dyDescent="0.2">
      <c r="A19" s="38"/>
      <c r="B19" s="34"/>
      <c r="C19" s="39"/>
      <c r="D19" s="34"/>
      <c r="E19" s="34"/>
      <c r="F19" s="34"/>
      <c r="G19" s="33" t="str">
        <f t="shared" si="0"/>
        <v xml:space="preserve"> </v>
      </c>
      <c r="H19" s="34"/>
    </row>
    <row r="20" spans="1:8" x14ac:dyDescent="0.2">
      <c r="A20" s="38"/>
      <c r="B20" s="34"/>
      <c r="C20" s="39"/>
      <c r="D20" s="34"/>
      <c r="E20" s="34"/>
      <c r="F20" s="34"/>
      <c r="G20" s="33" t="str">
        <f t="shared" si="0"/>
        <v xml:space="preserve"> </v>
      </c>
      <c r="H20" s="34"/>
    </row>
    <row r="21" spans="1:8" x14ac:dyDescent="0.2">
      <c r="A21" s="38"/>
      <c r="B21" s="34"/>
      <c r="C21" s="39"/>
      <c r="D21" s="34"/>
      <c r="E21" s="34"/>
      <c r="F21" s="34"/>
      <c r="G21" s="33" t="str">
        <f t="shared" si="0"/>
        <v xml:space="preserve"> </v>
      </c>
      <c r="H21" s="34"/>
    </row>
    <row r="22" spans="1:8" x14ac:dyDescent="0.2">
      <c r="A22" s="38"/>
      <c r="B22" s="34"/>
      <c r="C22" s="39"/>
      <c r="D22" s="34"/>
      <c r="E22" s="34"/>
      <c r="F22" s="34"/>
      <c r="G22" s="33" t="str">
        <f t="shared" si="0"/>
        <v xml:space="preserve"> </v>
      </c>
      <c r="H22" s="34"/>
    </row>
  </sheetData>
  <mergeCells count="1">
    <mergeCell ref="A1:H1"/>
  </mergeCells>
  <dataValidations xWindow="612" yWindow="510" count="17">
    <dataValidation type="textLength" allowBlank="1" showInputMessage="1" showErrorMessage="1" promptTitle="Definición" prompt="Definición de la temática que se agrupa._x000a__x000a_EJEMPLO: _x000a__x000a_Inventario de la información inmobiliaria en forma de registro administrativo, adjunto al Estado sea éste centralizado o descentralizado._x000a__x000a__x000a_" sqref="IN65442:IS65442" xr:uid="{1AC5B280-4310-4BA3-B1D5-434FE483F822}">
      <formula1>1</formula1>
      <formula2>500</formula2>
    </dataValidation>
    <dataValidation allowBlank="1" showInputMessage="1" showErrorMessage="1" promptTitle="Grupos" prompt="Información de los grupos que componen el tema_x000a__x000a_EJEMPLO:_x000a__x000a_Área Catastral" sqref="IN65443:IS65443" xr:uid="{00C109EB-C8D8-4C17-A13F-C56461710971}"/>
    <dataValidation type="textLength" allowBlank="1" showInputMessage="1" showErrorMessage="1" error="El código debe ser de dos digitos" promptTitle="Código" prompt="Código único que identifica el tema dentro del catálogo, recuerde que consta de dos dígitos._x000a__x000a_EJEMPLO:_x000a__x000a_01" sqref="IR65441:IS65441" xr:uid="{7AE5706A-08B4-4F04-8D7E-55C231501999}">
      <formula1>0</formula1>
      <formula2>2</formula2>
    </dataValidation>
    <dataValidation type="textLength" allowBlank="1" showInputMessage="1" showErrorMessage="1" promptTitle="Nombre" prompt="Nombre del Tema el cual es el  nivel de jerarquía superior del catálogo que agrupa los elementos de la realidad dependiendo de la temática especifica._x000a__x000a_EJEMPLO:_x000a__x000a_Catastro" sqref="IN65441" xr:uid="{3AC7D459-D230-42C9-9704-82AFF4D8C9B6}">
      <formula1>0</formula1>
      <formula2>500</formula2>
    </dataValidation>
    <dataValidation type="list" allowBlank="1" showInputMessage="1" showErrorMessage="1" sqref="A20:A22" xr:uid="{3E3C6055-09E9-4111-9ADC-AEA1A19DE043}">
      <formula1>NivelAlcance</formula1>
    </dataValidation>
    <dataValidation allowBlank="1" showInputMessage="1" showErrorMessage="1" prompt="Digite el nombre del segundo objeto con el que evalúa una regla topológica._x000a__x000a_Tenga en cuenta que la regla topológica puede ser sobre el mismo primer objeto._x000a__x000a_EJEMPLO: Manzana Catastral." sqref="B4:B19 B3" xr:uid="{01E9AD47-853F-4D18-9A8A-51B293C12554}"/>
    <dataValidation allowBlank="1" showInputMessage="1" showErrorMessage="1" prompt="Con este aparte se puede documentar el resultado del proceso de evaluación de calidad del subelemento CONSISTENCIA TOPOLÓGICA._x000a__x000a_Su diligenciamiento es opcional._x000a__x000a_Puede ser usado como reporte independiente de calidad." sqref="A1:H1" xr:uid="{73F9835C-7C55-4058-824D-87E39AFEEF04}"/>
    <dataValidation type="list" allowBlank="1" showInputMessage="1" showErrorMessage="1" sqref="H20:H22" xr:uid="{F0E489B2-BDFF-4E23-9287-5B01505D402F}">
      <formula1>Conformidad</formula1>
    </dataValidation>
    <dataValidation allowBlank="1" showInputMessage="1" showErrorMessage="1" prompt="Porcentaje de error encontrado de los datos evaluados respecto al número total de elementos evaluados._x000a__x000a_EJEMPLO: 15%_x000a__x000a_Este campo se genera de forma automática" sqref="G3:G19" xr:uid="{450CCDA4-2255-46BA-9FEB-5DCA98A35F64}"/>
    <dataValidation type="list" allowBlank="1" showInputMessage="1" showErrorMessage="1" sqref="C22" xr:uid="{1573E7BA-B4FB-4936-BEE1-3B5E91A4B4AC}">
      <formula1>CT</formula1>
    </dataValidation>
    <dataValidation allowBlank="1" showInputMessage="1" showErrorMessage="1" prompt="Digite el número total de elementos evaluados._x000a__x000a_EJEMPLO: 50" sqref="E3:E19" xr:uid="{DFE99ED7-01A1-40E6-AE00-0767E5CD1DAD}"/>
    <dataValidation allowBlank="1" showInputMessage="1" showErrorMessage="1" prompt="Digite el número de errores encontrados después de realizar la evaluación respectiva._x000a__x000a_EJEMPLO: 20" sqref="F3:F19" xr:uid="{24BB88CC-497F-4509-9F30-DB184546442F}"/>
    <dataValidation type="list" allowBlank="1" showInputMessage="1" showErrorMessage="1" prompt="Digite el nombre del primer objeto con el que evalúa una regla topológica._x000a__x000a_EJEMPLO: Lote." sqref="A3:A19" xr:uid="{4C1A9F20-FDA7-49F9-A87C-04B2D83AFF72}">
      <formula1>NivelAlcance</formula1>
    </dataValidation>
    <dataValidation allowBlank="1" showInputMessage="1" showErrorMessage="1" prompt="Describa la medida evaluada._x000a__x000a_EJEMPLO:_x000a_Los lotes deben estar contenidos completamente por las manzanas" sqref="D3:D19" xr:uid="{23C669B0-FC4C-4E7A-B580-822D4D1A8FD9}"/>
    <dataValidation type="list" allowBlank="1" showInputMessage="1" showErrorMessage="1" prompt="Seleccione el resultado de conformidad donde 0 = no conforme y 1 = conforme" sqref="H3:H19" xr:uid="{0221B4D7-A487-4CEA-833C-7477234313FD}">
      <formula1>Conformidad</formula1>
    </dataValidation>
    <dataValidation allowBlank="1" showInputMessage="1" showErrorMessage="1" prompt="Seleccione la medida de consistencia topológica a evaluar. Si la medida a evaluar no se encuentra estandarizada, primero digítela en la pestaña &quot;dominios&quot;_x000a__x000a_EJEMPLO:  Debe estar cubierto por" sqref="C4:C21" xr:uid="{347C076A-CC37-4330-BA90-52129FE5038C}"/>
    <dataValidation type="list" allowBlank="1" showInputMessage="1" showErrorMessage="1" prompt="Seleccione la medida de consistencia topológica a evaluar. Si la medida a evaluar no se encuentra estandarizada, primero digítela en la pestaña &quot;dominios&quot;_x000a__x000a_EJEMPLO:  Debe estar cubierto por" sqref="C3" xr:uid="{E197129E-5DDB-4F28-83E6-B4EA42976929}">
      <formula1>CT</formula1>
    </dataValidation>
  </dataValidations>
  <printOptions horizontalCentered="1"/>
  <pageMargins left="0.70866141732283472" right="0.70866141732283472" top="1.3779527559055118" bottom="2.0866141732283467" header="0.31496062992125984" footer="0.31496062992125984"/>
  <pageSetup orientation="landscape" r:id="rId1"/>
  <headerFooter>
    <oddHeader>&amp;C&amp;G</oddHeader>
    <oddFooter>&amp;C&amp;G
GIGE-05-FR-07
V.1
Hoja 8</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8C0C7-914E-42B8-806B-7B416017204A}">
  <dimension ref="A1:F15"/>
  <sheetViews>
    <sheetView view="pageLayout" zoomScaleNormal="100" zoomScaleSheetLayoutView="100" workbookViewId="0">
      <selection activeCell="A2" sqref="A2:B2"/>
    </sheetView>
  </sheetViews>
  <sheetFormatPr baseColWidth="10" defaultColWidth="22.7109375" defaultRowHeight="15" x14ac:dyDescent="0.25"/>
  <cols>
    <col min="1" max="5" width="19.85546875" style="35" customWidth="1"/>
    <col min="6" max="6" width="19.85546875" style="20" customWidth="1"/>
    <col min="7" max="235" width="11.42578125" style="20" customWidth="1"/>
    <col min="236" max="236" width="13.7109375" style="20" customWidth="1"/>
    <col min="237" max="237" width="15.140625" style="20" customWidth="1"/>
    <col min="238" max="238" width="11.42578125" style="20" customWidth="1"/>
    <col min="239" max="239" width="19.7109375" style="20" customWidth="1"/>
    <col min="240" max="240" width="11.42578125" style="20" customWidth="1"/>
    <col min="241" max="241" width="23" style="20" customWidth="1"/>
    <col min="242" max="16384" width="22.7109375" style="20"/>
  </cols>
  <sheetData>
    <row r="1" spans="1:6" ht="51" customHeight="1" x14ac:dyDescent="0.25">
      <c r="A1" s="189" t="s">
        <v>469</v>
      </c>
      <c r="B1" s="190"/>
      <c r="C1" s="190"/>
      <c r="D1" s="190"/>
      <c r="E1" s="190"/>
      <c r="F1" s="191"/>
    </row>
    <row r="2" spans="1:6" ht="24" customHeight="1" x14ac:dyDescent="0.25">
      <c r="A2" s="178" t="s">
        <v>466</v>
      </c>
      <c r="B2" s="179"/>
      <c r="C2" s="178" t="s">
        <v>59</v>
      </c>
      <c r="D2" s="179"/>
      <c r="E2" s="180" t="s">
        <v>80</v>
      </c>
      <c r="F2" s="180" t="s">
        <v>81</v>
      </c>
    </row>
    <row r="3" spans="1:6" ht="24" customHeight="1" x14ac:dyDescent="0.25">
      <c r="A3" s="178" t="s">
        <v>49</v>
      </c>
      <c r="B3" s="179"/>
      <c r="C3" s="178" t="s">
        <v>49</v>
      </c>
      <c r="D3" s="179"/>
      <c r="E3" s="188"/>
      <c r="F3" s="188"/>
    </row>
    <row r="4" spans="1:6" ht="33.6" customHeight="1" x14ac:dyDescent="0.25">
      <c r="A4" s="31" t="s">
        <v>82</v>
      </c>
      <c r="B4" s="31" t="s">
        <v>83</v>
      </c>
      <c r="C4" s="31" t="s">
        <v>82</v>
      </c>
      <c r="D4" s="31" t="s">
        <v>83</v>
      </c>
      <c r="E4" s="181"/>
      <c r="F4" s="181"/>
    </row>
    <row r="5" spans="1:6" ht="19.899999999999999" customHeight="1" x14ac:dyDescent="0.25">
      <c r="A5" s="38"/>
      <c r="B5" s="34"/>
      <c r="C5" s="39"/>
      <c r="D5" s="34"/>
      <c r="E5" s="33">
        <v>0</v>
      </c>
      <c r="F5" s="33">
        <f>SQRT(((A5-C5)^2+(B5-D5)^2))</f>
        <v>0</v>
      </c>
    </row>
    <row r="6" spans="1:6" ht="19.899999999999999" customHeight="1" x14ac:dyDescent="0.25">
      <c r="A6" s="38"/>
      <c r="B6" s="34"/>
      <c r="C6" s="39"/>
      <c r="D6" s="34"/>
      <c r="E6" s="33">
        <f t="shared" ref="E6:E13" si="0">A6-C6</f>
        <v>0</v>
      </c>
      <c r="F6" s="33">
        <f t="shared" ref="F6:F13" si="1">SQRT(((A6-C6)^2+(B6-D6)^2))</f>
        <v>0</v>
      </c>
    </row>
    <row r="7" spans="1:6" ht="19.899999999999999" customHeight="1" x14ac:dyDescent="0.25">
      <c r="A7" s="38"/>
      <c r="B7" s="34"/>
      <c r="C7" s="39"/>
      <c r="D7" s="34"/>
      <c r="E7" s="33">
        <f t="shared" si="0"/>
        <v>0</v>
      </c>
      <c r="F7" s="33">
        <f t="shared" si="1"/>
        <v>0</v>
      </c>
    </row>
    <row r="8" spans="1:6" ht="19.899999999999999" customHeight="1" x14ac:dyDescent="0.25">
      <c r="A8" s="38"/>
      <c r="B8" s="34"/>
      <c r="C8" s="39"/>
      <c r="D8" s="34"/>
      <c r="E8" s="33">
        <f t="shared" si="0"/>
        <v>0</v>
      </c>
      <c r="F8" s="33">
        <f t="shared" si="1"/>
        <v>0</v>
      </c>
    </row>
    <row r="9" spans="1:6" ht="19.899999999999999" customHeight="1" x14ac:dyDescent="0.25">
      <c r="A9" s="38"/>
      <c r="B9" s="34"/>
      <c r="C9" s="39"/>
      <c r="D9" s="34"/>
      <c r="E9" s="33">
        <f t="shared" si="0"/>
        <v>0</v>
      </c>
      <c r="F9" s="33">
        <f t="shared" si="1"/>
        <v>0</v>
      </c>
    </row>
    <row r="10" spans="1:6" ht="19.899999999999999" customHeight="1" x14ac:dyDescent="0.25">
      <c r="A10" s="38"/>
      <c r="B10" s="34"/>
      <c r="C10" s="39"/>
      <c r="D10" s="34"/>
      <c r="E10" s="33">
        <f t="shared" si="0"/>
        <v>0</v>
      </c>
      <c r="F10" s="33">
        <f t="shared" si="1"/>
        <v>0</v>
      </c>
    </row>
    <row r="11" spans="1:6" ht="19.899999999999999" customHeight="1" x14ac:dyDescent="0.25">
      <c r="A11" s="38"/>
      <c r="B11" s="34"/>
      <c r="C11" s="39"/>
      <c r="D11" s="34"/>
      <c r="E11" s="33">
        <f t="shared" si="0"/>
        <v>0</v>
      </c>
      <c r="F11" s="33">
        <f t="shared" si="1"/>
        <v>0</v>
      </c>
    </row>
    <row r="12" spans="1:6" ht="19.899999999999999" customHeight="1" x14ac:dyDescent="0.25">
      <c r="A12" s="38"/>
      <c r="B12" s="34"/>
      <c r="C12" s="39"/>
      <c r="D12" s="34"/>
      <c r="E12" s="33">
        <f t="shared" si="0"/>
        <v>0</v>
      </c>
      <c r="F12" s="33">
        <f t="shared" si="1"/>
        <v>0</v>
      </c>
    </row>
    <row r="13" spans="1:6" ht="19.899999999999999" customHeight="1" x14ac:dyDescent="0.25">
      <c r="A13" s="38"/>
      <c r="B13" s="34"/>
      <c r="C13" s="39"/>
      <c r="D13" s="34"/>
      <c r="E13" s="33">
        <f t="shared" si="0"/>
        <v>0</v>
      </c>
      <c r="F13" s="33">
        <f t="shared" si="1"/>
        <v>0</v>
      </c>
    </row>
    <row r="14" spans="1:6" ht="19.899999999999999" customHeight="1" x14ac:dyDescent="0.25">
      <c r="A14" s="185" t="s">
        <v>84</v>
      </c>
      <c r="B14" s="186"/>
      <c r="C14" s="186"/>
      <c r="D14" s="187"/>
      <c r="E14" s="92">
        <f>(SUM(E5:E13))/(COUNT(E5:E13))</f>
        <v>0</v>
      </c>
      <c r="F14" s="92">
        <f>(SUM(F5:F13))/(COUNT(F5:F13))</f>
        <v>0</v>
      </c>
    </row>
    <row r="15" spans="1:6" ht="19.899999999999999" customHeight="1" x14ac:dyDescent="0.25">
      <c r="A15" s="185" t="s">
        <v>70</v>
      </c>
      <c r="B15" s="186"/>
      <c r="C15" s="186"/>
      <c r="D15" s="187"/>
      <c r="E15" s="93"/>
      <c r="F15" s="93"/>
    </row>
  </sheetData>
  <mergeCells count="9">
    <mergeCell ref="A14:D14"/>
    <mergeCell ref="A15:D15"/>
    <mergeCell ref="F2:F4"/>
    <mergeCell ref="A1:F1"/>
    <mergeCell ref="E2:E4"/>
    <mergeCell ref="A2:B2"/>
    <mergeCell ref="C2:D2"/>
    <mergeCell ref="A3:B3"/>
    <mergeCell ref="C3:D3"/>
  </mergeCells>
  <dataValidations count="15">
    <dataValidation type="textLength" allowBlank="1" showInputMessage="1" showErrorMessage="1" promptTitle="Nombre" prompt="Nombre del Tema el cual es el  nivel de jerarquía superior del catálogo que agrupa los elementos de la realidad dependiendo de la temática especifica._x000a__x000a_EJEMPLO:_x000a__x000a_Catastro" sqref="IC65429" xr:uid="{C564A8E3-00E6-406D-9CED-C55833CF2179}">
      <formula1>0</formula1>
      <formula2>500</formula2>
    </dataValidation>
    <dataValidation type="textLength" allowBlank="1" showInputMessage="1" showErrorMessage="1" error="El código debe ser de dos digitos" promptTitle="Código" prompt="Código único que identifica el tema dentro del catálogo, recuerde que consta de dos dígitos._x000a__x000a_EJEMPLO:_x000a__x000a_01" sqref="IG65429:IH65429" xr:uid="{5F95D1BC-8ED8-4AA1-83AC-D629BAD958CA}">
      <formula1>0</formula1>
      <formula2>2</formula2>
    </dataValidation>
    <dataValidation allowBlank="1" showInputMessage="1" showErrorMessage="1" promptTitle="Grupos" prompt="Información de los grupos que componen el tema_x000a__x000a_EJEMPLO:_x000a__x000a_Área Catastral" sqref="IC65431:IH65431" xr:uid="{8AB09E22-35F1-45E7-812B-948611064199}"/>
    <dataValidation type="textLength" allowBlank="1" showInputMessage="1" showErrorMessage="1" promptTitle="Definición" prompt="Definición de la temática que se agrupa._x000a__x000a_EJEMPLO: _x000a__x000a_Inventario de la información inmobiliaria en forma de registro administrativo, adjunto al Estado sea éste centralizado o descentralizado._x000a__x000a__x000a_" sqref="IC65430:IH65430" xr:uid="{FE2836DD-3DBF-4AC9-89E9-72FB0FAF41D5}">
      <formula1>1</formula1>
      <formula2>500</formula2>
    </dataValidation>
    <dataValidation allowBlank="1" showInputMessage="1" showErrorMessage="1" prompt="Con este aparte se puede documentar el resultado del proceso de evaluación de calidad del elemento EXACTITUD POSICIONAL_x000a__x000a_Su diligenciamiento es opcional._x000a__x000a_Puede ser usado como reporte independiente de calidad." sqref="A1" xr:uid="{8C408D87-4DE3-4035-BFD5-5AB03FF94DA5}"/>
    <dataValidation type="list" allowBlank="1" showInputMessage="1" showErrorMessage="1" prompt="Seleccione el resultado de conformidad donde 0 = no conforme y 1 = conforme" sqref="E15:F15" xr:uid="{EF1E6CB2-BD4A-433C-B147-6C2D3063E8B2}">
      <formula1>Conformidad</formula1>
    </dataValidation>
    <dataValidation allowBlank="1" showInputMessage="1" showErrorMessage="1" prompt="Digite el nombre del segundo objeto al que le evaluará la exactitud posicional._x000a__x000a_EJEMPLO: Lote" sqref="C3:D3" xr:uid="{45034189-EC77-450E-9F0B-15FEC46E0E9A}"/>
    <dataValidation allowBlank="1" showInputMessage="1" showErrorMessage="1" prompt="Introduzca la coordenada en el eje x del punto seleccionado, en metros o decimales dependiendo si es coordenada plana o geográfica, del objeto a evaluar._x000a__x000a_Ejemplo: 95.010,00" sqref="C5:C13" xr:uid="{36453D43-E810-4DE9-8024-66823A824BE4}"/>
    <dataValidation allowBlank="1" showInputMessage="1" showErrorMessage="1" prompt="Introduzca la coordenada en el eje x del punto seleccionado, en metros o decimales dependiendo si es coordenada plana o geográfica, del objeto a evaluar._x000a__x000a_Ejemplo: 104.050,00" sqref="D5:D13" xr:uid="{6566826D-2894-4BF4-9240-E06AAFDF6F6D}"/>
    <dataValidation allowBlank="1" showInputMessage="1" showErrorMessage="1" prompt="Introduzca el resultado del error al aplicar la formula 1D. _x000a__x000a_1D: e_i=|x_mi- x_ti | , donde x_mi es el valor de la coordenada x del objeto de referencia y x_ti coordenada x del objeto a evaluar" sqref="E5:E13" xr:uid="{9BDF6712-11CB-4DA7-9E36-71D6D8D728C5}"/>
    <dataValidation allowBlank="1" showInputMessage="1" showErrorMessage="1" prompt="Introduzca del error al aplicar la formula 2D_x000a__x000a_2D: e_i=√((x_mi- x_ti )^2+(y_mi- y_ti )^2 ), donde x es el valor de la coordenada en el eje x mientras que y es el valor de la coordenada en el eje y. mi es el objeto de referencia y ti es el objeto a evaluar" sqref="F5:F13" xr:uid="{7D5ACD49-D6FE-488F-AA15-4C0087DA9074}"/>
    <dataValidation allowBlank="1" showInputMessage="1" showErrorMessage="1" prompt="Registre la media de incertidumbre posicional aplicando la formula:_x000a__x000a_e ̅=1/n ∑_e" sqref="E14:F14" xr:uid="{3A189E2D-3EED-4684-8E9C-F853DC1333A8}"/>
    <dataValidation allowBlank="1" showInputMessage="1" showErrorMessage="1" prompt="Introduzca la coordenada en el eje x del punto seleccionado, en metros o decimales dependiendo si es coordenada plana o geográfica; del objeto de referencia._x000a__x000a_Ejemplo: 95.000,00 " sqref="A5:A13" xr:uid="{8806C951-05A2-4B14-9FC5-4D98F091C2EB}"/>
    <dataValidation allowBlank="1" showInputMessage="1" showErrorMessage="1" prompt="Introduzca la coordenada en el eje x del punto seleccionado, en metros o decimales dependiendo si es coordenada plana o geográfica; del objeto de referencia._x000a__x000a_Ejemplo: 104.000,00" sqref="B5:B13" xr:uid="{ACF735DF-D318-46DD-A9FA-D106C4CE4387}"/>
    <dataValidation allowBlank="1" showInputMessage="1" showErrorMessage="1" prompt="Digite el nombre del objeto de referencia con el que evalúa la exactitud posicional._x000a__x000a_EJEMPLO: Ortofoto Bogota 2021" sqref="A3:B3" xr:uid="{6D90D5E4-BEED-44ED-A95B-432B18A9B1BC}"/>
  </dataValidations>
  <printOptions horizontalCentered="1"/>
  <pageMargins left="0.70866141732283472" right="0.70866141732283472" top="1.299212598425197" bottom="2.1653543307086616" header="0.31496062992125984" footer="0.19685039370078741"/>
  <pageSetup orientation="landscape" r:id="rId1"/>
  <headerFooter>
    <oddHeader>&amp;C&amp;G</oddHeader>
    <oddFooter>&amp;C&amp;G
GIGE-05-FR-07
V.1
Hoja 9</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49CF-B1C1-4672-BA72-C9FAC71785DD}">
  <dimension ref="A1:L16"/>
  <sheetViews>
    <sheetView view="pageLayout" zoomScaleNormal="100" zoomScaleSheetLayoutView="100" workbookViewId="0">
      <selection activeCell="A2" sqref="A2:A3"/>
    </sheetView>
  </sheetViews>
  <sheetFormatPr baseColWidth="10" defaultColWidth="22.7109375" defaultRowHeight="15" x14ac:dyDescent="0.25"/>
  <cols>
    <col min="1" max="1" width="18.42578125" style="20" customWidth="1"/>
    <col min="2" max="10" width="10" style="20" customWidth="1"/>
    <col min="11" max="11" width="10.5703125" style="20" customWidth="1"/>
    <col min="12" max="249" width="11.42578125" style="20" customWidth="1"/>
    <col min="250" max="250" width="13.7109375" style="20" customWidth="1"/>
    <col min="251" max="251" width="15.140625" style="20" customWidth="1"/>
    <col min="252" max="252" width="11.42578125" style="20" customWidth="1"/>
    <col min="253" max="253" width="19.7109375" style="20" customWidth="1"/>
    <col min="254" max="254" width="11.42578125" style="20" customWidth="1"/>
    <col min="255" max="255" width="23" style="20" customWidth="1"/>
    <col min="256" max="16384" width="22.7109375" style="20"/>
  </cols>
  <sheetData>
    <row r="1" spans="1:12" ht="51" customHeight="1" x14ac:dyDescent="0.25">
      <c r="A1" s="176" t="s">
        <v>475</v>
      </c>
      <c r="B1" s="177"/>
      <c r="C1" s="177"/>
      <c r="D1" s="177"/>
      <c r="E1" s="177"/>
      <c r="F1" s="177"/>
      <c r="G1" s="177"/>
      <c r="H1" s="177"/>
      <c r="I1" s="177"/>
      <c r="J1" s="177"/>
      <c r="K1" s="177"/>
    </row>
    <row r="2" spans="1:12" ht="24" customHeight="1" x14ac:dyDescent="0.25">
      <c r="A2" s="180" t="s">
        <v>85</v>
      </c>
      <c r="B2" s="178" t="s">
        <v>86</v>
      </c>
      <c r="C2" s="192"/>
      <c r="D2" s="192"/>
      <c r="E2" s="192"/>
      <c r="F2" s="192"/>
      <c r="G2" s="192"/>
      <c r="H2" s="192"/>
      <c r="I2" s="192"/>
      <c r="J2" s="192"/>
      <c r="K2" s="192"/>
    </row>
    <row r="3" spans="1:12" ht="42.6" customHeight="1" x14ac:dyDescent="0.25">
      <c r="A3" s="181"/>
      <c r="B3" s="31" t="str">
        <f>A4</f>
        <v>Objeto 1</v>
      </c>
      <c r="C3" s="31" t="str">
        <f>A5</f>
        <v>Objeto 2</v>
      </c>
      <c r="D3" s="31" t="str">
        <f>A6</f>
        <v>Objeto 3</v>
      </c>
      <c r="E3" s="31" t="str">
        <f>A7</f>
        <v>Objeto 4</v>
      </c>
      <c r="F3" s="31" t="str">
        <f>A8</f>
        <v>Objeto 5</v>
      </c>
      <c r="G3" s="31" t="str">
        <f>A9</f>
        <v>Objeto 6</v>
      </c>
      <c r="H3" s="31" t="str">
        <f>A10</f>
        <v>Objeto 7</v>
      </c>
      <c r="I3" s="31" t="str">
        <f>A11</f>
        <v>Objeto 8</v>
      </c>
      <c r="J3" s="31" t="str">
        <f>A12</f>
        <v>Objeto n</v>
      </c>
      <c r="K3" s="32" t="s">
        <v>87</v>
      </c>
    </row>
    <row r="4" spans="1:12" ht="19.899999999999999" customHeight="1" x14ac:dyDescent="0.25">
      <c r="A4" s="31" t="s">
        <v>74</v>
      </c>
      <c r="B4" s="33"/>
      <c r="C4" s="34"/>
      <c r="D4" s="34"/>
      <c r="E4" s="34"/>
      <c r="F4" s="34"/>
      <c r="G4" s="34"/>
      <c r="H4" s="34"/>
      <c r="I4" s="34"/>
      <c r="J4" s="34"/>
      <c r="K4" s="31">
        <f t="shared" ref="K4:K12" si="0">SUM(B4:J4)</f>
        <v>0</v>
      </c>
    </row>
    <row r="5" spans="1:12" ht="19.899999999999999" customHeight="1" x14ac:dyDescent="0.25">
      <c r="A5" s="31" t="s">
        <v>75</v>
      </c>
      <c r="B5" s="34"/>
      <c r="C5" s="33"/>
      <c r="D5" s="34"/>
      <c r="E5" s="34"/>
      <c r="F5" s="34"/>
      <c r="G5" s="34"/>
      <c r="H5" s="34"/>
      <c r="I5" s="34"/>
      <c r="J5" s="34"/>
      <c r="K5" s="31">
        <f t="shared" si="0"/>
        <v>0</v>
      </c>
    </row>
    <row r="6" spans="1:12" ht="19.899999999999999" customHeight="1" x14ac:dyDescent="0.25">
      <c r="A6" s="31" t="s">
        <v>88</v>
      </c>
      <c r="B6" s="34"/>
      <c r="C6" s="34"/>
      <c r="D6" s="33"/>
      <c r="E6" s="34"/>
      <c r="F6" s="34"/>
      <c r="G6" s="34"/>
      <c r="H6" s="34"/>
      <c r="I6" s="34"/>
      <c r="J6" s="34"/>
      <c r="K6" s="31">
        <f t="shared" si="0"/>
        <v>0</v>
      </c>
    </row>
    <row r="7" spans="1:12" ht="19.899999999999999" customHeight="1" x14ac:dyDescent="0.25">
      <c r="A7" s="31" t="s">
        <v>89</v>
      </c>
      <c r="B7" s="34"/>
      <c r="C7" s="34"/>
      <c r="D7" s="34"/>
      <c r="E7" s="33"/>
      <c r="F7" s="34"/>
      <c r="G7" s="34"/>
      <c r="H7" s="34"/>
      <c r="I7" s="34"/>
      <c r="J7" s="34"/>
      <c r="K7" s="31">
        <f t="shared" si="0"/>
        <v>0</v>
      </c>
    </row>
    <row r="8" spans="1:12" ht="19.899999999999999" customHeight="1" x14ac:dyDescent="0.25">
      <c r="A8" s="31" t="s">
        <v>90</v>
      </c>
      <c r="B8" s="34"/>
      <c r="C8" s="34"/>
      <c r="D8" s="34"/>
      <c r="E8" s="34"/>
      <c r="F8" s="33"/>
      <c r="G8" s="34"/>
      <c r="H8" s="34"/>
      <c r="I8" s="34"/>
      <c r="J8" s="34"/>
      <c r="K8" s="31">
        <f t="shared" si="0"/>
        <v>0</v>
      </c>
    </row>
    <row r="9" spans="1:12" ht="19.899999999999999" customHeight="1" x14ac:dyDescent="0.25">
      <c r="A9" s="31" t="s">
        <v>91</v>
      </c>
      <c r="B9" s="34"/>
      <c r="C9" s="34"/>
      <c r="D9" s="34"/>
      <c r="E9" s="34"/>
      <c r="F9" s="34"/>
      <c r="G9" s="33"/>
      <c r="H9" s="34"/>
      <c r="I9" s="34"/>
      <c r="J9" s="34"/>
      <c r="K9" s="31">
        <f t="shared" si="0"/>
        <v>0</v>
      </c>
    </row>
    <row r="10" spans="1:12" ht="19.899999999999999" customHeight="1" x14ac:dyDescent="0.25">
      <c r="A10" s="31" t="s">
        <v>92</v>
      </c>
      <c r="B10" s="34"/>
      <c r="C10" s="34"/>
      <c r="D10" s="34"/>
      <c r="E10" s="34"/>
      <c r="F10" s="34"/>
      <c r="G10" s="34"/>
      <c r="H10" s="33"/>
      <c r="I10" s="34"/>
      <c r="J10" s="34"/>
      <c r="K10" s="31">
        <f t="shared" si="0"/>
        <v>0</v>
      </c>
    </row>
    <row r="11" spans="1:12" ht="19.899999999999999" customHeight="1" x14ac:dyDescent="0.25">
      <c r="A11" s="31" t="s">
        <v>93</v>
      </c>
      <c r="B11" s="34"/>
      <c r="C11" s="34"/>
      <c r="D11" s="34"/>
      <c r="E11" s="34"/>
      <c r="F11" s="34"/>
      <c r="G11" s="34"/>
      <c r="H11" s="34"/>
      <c r="I11" s="33"/>
      <c r="J11" s="34"/>
      <c r="K11" s="31">
        <f t="shared" si="0"/>
        <v>0</v>
      </c>
    </row>
    <row r="12" spans="1:12" ht="19.899999999999999" customHeight="1" x14ac:dyDescent="0.25">
      <c r="A12" s="31" t="s">
        <v>94</v>
      </c>
      <c r="B12" s="34"/>
      <c r="C12" s="34"/>
      <c r="D12" s="34"/>
      <c r="E12" s="34"/>
      <c r="F12" s="34"/>
      <c r="G12" s="34"/>
      <c r="H12" s="34"/>
      <c r="I12" s="34"/>
      <c r="J12" s="33"/>
      <c r="K12" s="31">
        <f t="shared" si="0"/>
        <v>0</v>
      </c>
    </row>
    <row r="13" spans="1:12" ht="19.899999999999999" customHeight="1" x14ac:dyDescent="0.25">
      <c r="A13" s="32" t="s">
        <v>87</v>
      </c>
      <c r="B13" s="31">
        <f>SUM(B4:B12)</f>
        <v>0</v>
      </c>
      <c r="C13" s="31">
        <f t="shared" ref="C13:J13" si="1">SUM(C4:C12)</f>
        <v>0</v>
      </c>
      <c r="D13" s="31">
        <f t="shared" si="1"/>
        <v>0</v>
      </c>
      <c r="E13" s="31">
        <f t="shared" si="1"/>
        <v>0</v>
      </c>
      <c r="F13" s="31">
        <f t="shared" si="1"/>
        <v>0</v>
      </c>
      <c r="G13" s="31">
        <f t="shared" si="1"/>
        <v>0</v>
      </c>
      <c r="H13" s="31">
        <f t="shared" si="1"/>
        <v>0</v>
      </c>
      <c r="I13" s="31">
        <f t="shared" si="1"/>
        <v>0</v>
      </c>
      <c r="J13" s="31">
        <f t="shared" si="1"/>
        <v>0</v>
      </c>
      <c r="K13" s="31">
        <f>IF(SUM(K4:K12)=SUM(B13:J13),SUM(K4:K12),"Error")</f>
        <v>0</v>
      </c>
      <c r="L13" s="25"/>
    </row>
    <row r="14" spans="1:12" ht="83.25" customHeight="1" x14ac:dyDescent="0.25">
      <c r="A14" s="193" t="s">
        <v>95</v>
      </c>
      <c r="B14" s="194"/>
      <c r="C14" s="194"/>
      <c r="D14" s="194"/>
      <c r="E14" s="194"/>
      <c r="F14" s="194"/>
      <c r="G14" s="194"/>
      <c r="H14" s="194"/>
      <c r="I14" s="194"/>
      <c r="J14" s="194"/>
      <c r="K14" s="194"/>
    </row>
    <row r="16" spans="1:12" x14ac:dyDescent="0.25">
      <c r="G16" s="27"/>
    </row>
  </sheetData>
  <mergeCells count="4">
    <mergeCell ref="A1:K1"/>
    <mergeCell ref="A2:A3"/>
    <mergeCell ref="B2:K2"/>
    <mergeCell ref="A14:K14"/>
  </mergeCells>
  <phoneticPr fontId="1" type="noConversion"/>
  <conditionalFormatting sqref="K4">
    <cfRule type="cellIs" dxfId="17" priority="1" stopIfTrue="1" operator="notEqual">
      <formula>$B$13</formula>
    </cfRule>
    <cfRule type="cellIs" dxfId="16" priority="2" stopIfTrue="1" operator="equal">
      <formula>$B$13</formula>
    </cfRule>
  </conditionalFormatting>
  <conditionalFormatting sqref="K5">
    <cfRule type="cellIs" dxfId="15" priority="3" stopIfTrue="1" operator="notEqual">
      <formula>$C$13</formula>
    </cfRule>
    <cfRule type="cellIs" dxfId="14" priority="4" stopIfTrue="1" operator="equal">
      <formula>$C$13</formula>
    </cfRule>
  </conditionalFormatting>
  <conditionalFormatting sqref="K6">
    <cfRule type="cellIs" dxfId="13" priority="5" stopIfTrue="1" operator="notEqual">
      <formula>$D$13</formula>
    </cfRule>
    <cfRule type="cellIs" dxfId="12" priority="6" stopIfTrue="1" operator="equal">
      <formula>$D$13</formula>
    </cfRule>
  </conditionalFormatting>
  <conditionalFormatting sqref="K7">
    <cfRule type="cellIs" dxfId="11" priority="7" stopIfTrue="1" operator="notEqual">
      <formula>$E$13</formula>
    </cfRule>
    <cfRule type="cellIs" dxfId="10" priority="8" stopIfTrue="1" operator="equal">
      <formula>$E$13</formula>
    </cfRule>
  </conditionalFormatting>
  <conditionalFormatting sqref="K8">
    <cfRule type="cellIs" dxfId="9" priority="9" stopIfTrue="1" operator="notEqual">
      <formula>$F$13</formula>
    </cfRule>
    <cfRule type="cellIs" dxfId="8" priority="10" stopIfTrue="1" operator="equal">
      <formula>$F$13</formula>
    </cfRule>
  </conditionalFormatting>
  <conditionalFormatting sqref="K9">
    <cfRule type="cellIs" dxfId="7" priority="11" stopIfTrue="1" operator="notEqual">
      <formula>$G$13</formula>
    </cfRule>
    <cfRule type="cellIs" dxfId="6" priority="12" stopIfTrue="1" operator="equal">
      <formula>$G$13</formula>
    </cfRule>
  </conditionalFormatting>
  <conditionalFormatting sqref="K10">
    <cfRule type="cellIs" dxfId="5" priority="13" stopIfTrue="1" operator="notEqual">
      <formula>$H$13</formula>
    </cfRule>
    <cfRule type="cellIs" dxfId="4" priority="14" stopIfTrue="1" operator="equal">
      <formula>$H$13</formula>
    </cfRule>
  </conditionalFormatting>
  <conditionalFormatting sqref="K11">
    <cfRule type="cellIs" dxfId="3" priority="15" stopIfTrue="1" operator="notEqual">
      <formula>$I$13</formula>
    </cfRule>
    <cfRule type="cellIs" dxfId="2" priority="16" stopIfTrue="1" operator="equal">
      <formula>$I$13</formula>
    </cfRule>
  </conditionalFormatting>
  <conditionalFormatting sqref="K12">
    <cfRule type="cellIs" dxfId="1" priority="17" stopIfTrue="1" operator="notEqual">
      <formula>$J$13</formula>
    </cfRule>
    <cfRule type="cellIs" dxfId="0" priority="18" stopIfTrue="1" operator="equal">
      <formula>$J$13</formula>
    </cfRule>
  </conditionalFormatting>
  <dataValidations count="12">
    <dataValidation allowBlank="1" showInputMessage="1" showErrorMessage="1" prompt="Total de elementos evaluados" sqref="K13" xr:uid="{F33C9BD0-6E1E-4FD4-88D1-CAB57F129AF7}"/>
    <dataValidation allowBlank="1" showInputMessage="1" showErrorMessage="1" prompt="Sumatoria de elementos._x000a__x000a_Este campo se diligencia de forma automática._x000a_" sqref="K3" xr:uid="{09B3AD83-DAFC-4384-87E2-23EB503D75BE}"/>
    <dataValidation allowBlank="1" showInputMessage="1" showErrorMessage="1" prompt="Sumatoria de elementos._x000a__x000a_Este campo se genera de forma automática." sqref="A13" xr:uid="{BDFEF0E0-2932-43D7-8FEA-9BE2D42277DE}"/>
    <dataValidation allowBlank="1" showInputMessage="1" showErrorMessage="1" prompt="Con esta matriz de clasificación incorrecta se puede documentar el resultado del proceso de evaluación de calidad del subelemento EXACTITUD DE CLASIFICACIÓN. _x000a__x000a_Su diligenciamiento es opcional._x000a__x000a_Puede ser usado como reporte independiente de calidad." sqref="A1:K1" xr:uid="{22F59D29-4F07-4463-9C17-3DE80DA1A7C5}"/>
    <dataValidation type="textLength" allowBlank="1" showInputMessage="1" showErrorMessage="1" promptTitle="Definición" prompt="Definición de la temática que se agrupa._x000a__x000a_EJEMPLO: _x000a__x000a_Inventario de la información inmobiliaria en forma de registro administrativo, adjunto al Estado sea éste centralizado o descentralizado._x000a__x000a__x000a_" sqref="IQ65437:IV65437" xr:uid="{8A240445-C710-45C1-812B-4A71653620D1}">
      <formula1>1</formula1>
      <formula2>500</formula2>
    </dataValidation>
    <dataValidation allowBlank="1" showInputMessage="1" showErrorMessage="1" promptTitle="Grupos" prompt="Información de los grupos que componen el tema_x000a__x000a_EJEMPLO:_x000a__x000a_Área Catastral" sqref="IQ65438:IV65438" xr:uid="{5918A5E6-17B6-47A9-81D5-A47DAC27ACE8}"/>
    <dataValidation type="textLength" allowBlank="1" showInputMessage="1" showErrorMessage="1" error="El código debe ser de dos digitos" promptTitle="Código" prompt="Código único que identifica el tema dentro del catálogo, recuerde que consta de dos dígitos._x000a__x000a_EJEMPLO:_x000a__x000a_01" sqref="IU65436:IV65436" xr:uid="{42C55D6C-4CAC-4CC3-AD9D-C1131F2F7EFD}">
      <formula1>0</formula1>
      <formula2>2</formula2>
    </dataValidation>
    <dataValidation type="textLength" allowBlank="1" showInputMessage="1" showErrorMessage="1" promptTitle="Nombre" prompt="Nombre del Tema el cual es el  nivel de jerarquía superior del catálogo que agrupa los elementos de la realidad dependiendo de la temática especifica._x000a__x000a_EJEMPLO:_x000a__x000a_Catastro" sqref="IQ65436" xr:uid="{F0FA6FB4-F8B5-4056-BE99-AD3ACF24025F}">
      <formula1>0</formula1>
      <formula2>500</formula2>
    </dataValidation>
    <dataValidation allowBlank="1" showInputMessage="1" showErrorMessage="1" prompt="Nombre del objeto en el universo, referente tomado como verdadero o de mayor exactitud._x000a__x000a_Reemplace este campo con el nombre del objeto a evaluar._x000a__x000a_EJEMPLO:_x000a_Parques de Bogotá." sqref="A4:A12" xr:uid="{AADE71C8-E31C-4EF1-9F4D-D6D5024C61A2}"/>
    <dataValidation allowBlank="1" showInputMessage="1" showErrorMessage="1" prompt="Número de aciertos en la clasificación de los objetos del conjunto de datos, de acuerdo al universo._x000a__x000a_Diligencie este campo" sqref="B4 C5 D6 E7 F8 G9 H10 I11 J12" xr:uid="{D8C9F7C9-82EA-4F35-AB8D-00DEAF001F36}"/>
    <dataValidation allowBlank="1" showInputMessage="1" showErrorMessage="1" prompt="Número de desaciertos de clasificación de los objetos del universo (señalados desde la fila), clasificados incorrectamente en el conjunto de datos (señalado en la columna)._x000a__x000a_Diligencie este campo." sqref="C6:C12 C4:J4 D5:I5 E6:I6 F7:I7 G8:I8 H9:I9 I10 J5:J11 D7:D12 E8:E12 F9:F12 G10:G12 H11:H12 B5:B12 I12" xr:uid="{65D762FB-220A-46BE-A0A1-BD9C1812C30E}"/>
    <dataValidation allowBlank="1" showInputMessage="1" showErrorMessage="1" prompt="Nombre del objeto a evaluar en el conjunto de datos._x000a__x000a_Corresponde al nombre en el universo del objeto a evaluar._x000a__x000a_EJEMPLO:_x000a_Parques de Bogotá." sqref="B3:J3" xr:uid="{8EA50F75-5ACF-45D2-87F6-0DE938339CF6}"/>
  </dataValidations>
  <printOptions horizontalCentered="1"/>
  <pageMargins left="0.70866141732283472" right="0.70866141732283472" top="1.299212598425197" bottom="2.1653543307086616" header="0.31496062992125984" footer="0.19685039370078741"/>
  <pageSetup orientation="landscape" r:id="rId1"/>
  <headerFooter>
    <oddHeader>&amp;C&amp;G</oddHeader>
    <oddFooter>&amp;C&amp;G
GIGE-05-FR-07
V.1
Hoja 9</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35</vt:i4>
      </vt:variant>
    </vt:vector>
  </HeadingPairs>
  <TitlesOfParts>
    <vt:vector size="45" baseType="lpstr">
      <vt:lpstr>PORTADA</vt:lpstr>
      <vt:lpstr>REPORTE EVALUACIÓN CALIDAD</vt:lpstr>
      <vt:lpstr>Comisión - Omisión</vt:lpstr>
      <vt:lpstr>Consistencia conceptual</vt:lpstr>
      <vt:lpstr>Consistencia de dominio</vt:lpstr>
      <vt:lpstr>Consistencia de formato</vt:lpstr>
      <vt:lpstr>Consistencia topológica</vt:lpstr>
      <vt:lpstr>Exactitud Posicional</vt:lpstr>
      <vt:lpstr>Exactitud de clasificación</vt:lpstr>
      <vt:lpstr>Dominios</vt:lpstr>
      <vt:lpstr>AC</vt:lpstr>
      <vt:lpstr>Alcance</vt:lpstr>
      <vt:lpstr>AT</vt:lpstr>
      <vt:lpstr>CC</vt:lpstr>
      <vt:lpstr>CD</vt:lpstr>
      <vt:lpstr>CF</vt:lpstr>
      <vt:lpstr>Clo</vt:lpstr>
      <vt:lpstr>CO</vt:lpstr>
      <vt:lpstr>Conformidad</vt:lpstr>
      <vt:lpstr>CT</vt:lpstr>
      <vt:lpstr>CTM</vt:lpstr>
      <vt:lpstr>EA</vt:lpstr>
      <vt:lpstr>EC</vt:lpstr>
      <vt:lpstr>Elemento</vt:lpstr>
      <vt:lpstr>Elija</vt:lpstr>
      <vt:lpstr>EM</vt:lpstr>
      <vt:lpstr>Epo</vt:lpstr>
      <vt:lpstr>ER</vt:lpstr>
      <vt:lpstr>Etea</vt:lpstr>
      <vt:lpstr>Etel</vt:lpstr>
      <vt:lpstr>EU</vt:lpstr>
      <vt:lpstr>FechaDeLaVersion</vt:lpstr>
      <vt:lpstr>Metodoevaluacion</vt:lpstr>
      <vt:lpstr>Metodoevaluacion1</vt:lpstr>
      <vt:lpstr>NivelAlcance</vt:lpstr>
      <vt:lpstr>Nombre</vt:lpstr>
      <vt:lpstr>Nombremedida</vt:lpstr>
      <vt:lpstr>OM</vt:lpstr>
      <vt:lpstr>PORTADA!Print_Area</vt:lpstr>
      <vt:lpstr>'REPORTE EVALUACIÓN CALIDAD'!Print_Area</vt:lpstr>
      <vt:lpstr>Productor</vt:lpstr>
      <vt:lpstr>Subelemento</vt:lpstr>
      <vt:lpstr>TipoDocumento</vt:lpstr>
      <vt:lpstr>Tipofecha</vt:lpstr>
      <vt:lpstr>Tot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Astrid Yadira Duitama Guio</dc:creator>
  <cp:keywords/>
  <dc:description/>
  <cp:lastModifiedBy>Carlos Fernando Mora Molina</cp:lastModifiedBy>
  <cp:revision/>
  <dcterms:created xsi:type="dcterms:W3CDTF">2018-11-22T12:52:16Z</dcterms:created>
  <dcterms:modified xsi:type="dcterms:W3CDTF">2025-07-31T21:35:14Z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132954</vt:i4>
  </property>
</Properties>
</file>